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5 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<sst xmlns="http://schemas.openxmlformats.org/spreadsheetml/2006/main" count="34" uniqueCount="34">
  <si>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Age (x)</t>
  </si>
  <si>
    <t>Male (f)</t>
  </si>
  <si>
    <t>p(x)</t>
  </si>
  <si>
    <t>Age (x)</t>
  </si>
  <si>
    <t>Female (f)</t>
  </si>
  <si>
    <t>p(x)</t>
  </si>
  <si>
    <t>Age (x)</t>
  </si>
  <si>
    <t>Male (f)</t>
  </si>
  <si>
    <t>p(x)</t>
  </si>
  <si>
    <t>xp(x)</t>
  </si>
  <si>
    <t>Age (x)</t>
  </si>
  <si>
    <t>Female (f)</t>
  </si>
  <si>
    <t>p(x)</t>
  </si>
  <si>
    <t>p(x)</t>
  </si>
  <si>
    <t>Age (x)</t>
  </si>
  <si>
    <t>Male (f)</t>
  </si>
  <si>
    <t>Female (f)</t>
  </si>
  <si>
    <t>Differential</t>
  </si>
  <si>
    <t>25 to 39 shortage</t>
  </si>
  <si>
    <t>Age (x)</t>
  </si>
  <si>
    <t>Male (f)</t>
  </si>
  <si>
    <t>Female (f)</t>
  </si>
  <si>
    <t>[younger not yet born]</t>
  </si>
  <si>
    <t xml:space="preserve">if age preference taken </t>
  </si>
  <si>
    <t>into account</t>
  </si>
  <si>
    <t>then shortage spans</t>
  </si>
  <si>
    <t>20 – 74</t>
  </si>
  <si>
    <t>Source:</t>
  </si>
  <si>
    <r>
      <t xml:space="preserve">FSM 2000 Census data from </t>
    </r>
    <r>
      <rPr>
        <u val="single"/>
        <sz val="10"/>
        <color indexed="9"/>
        <rFont val="Albany"/>
        <family val="2"/>
      </rPr>
      <t>http://www.pacificweb.org</t>
    </r>
  </si>
  <si>
    <t>Specifics:</t>
  </si>
  <si>
    <t>2000 FSM Census of Population and Housing</t>
  </si>
  <si>
    <t>Chapter two</t>
  </si>
  <si>
    <t>Age and Sex Structure</t>
  </si>
  <si>
    <t>Page 11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</si>
</sst>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</numFmts>
  <fonts count="9">
    <font>
      <sz val="10"/>
      <name val="Arial"/>
      <family val="0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lbany"/>
      <family val="2"/>
    </font>
    <font>
      <u val="single"/>
      <sz val="10"/>
      <color indexed="9"/>
      <name val="Albany"/>
      <family val="2"/>
    </font>
    <font>
      <sz val="6.4"/>
      <name val="Albany"/>
      <family val="2"/>
    </font>
    <font>
      <sz val="7.4"/>
      <name val="Albany"/>
      <family val="2"/>
    </font>
    <font>
      <sz val="6.5"/>
      <name val="Albany"/>
      <family val="2"/>
    </font>
    <font>
      <sz val="7.5"/>
      <name val="Albany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1" fillId="2" borderId="0" xfId="0" applyAlignment="1">
      <alignment horizontal="right"/>
    </xf>
    <xf numFmtId="164" fontId="2" fillId="0" borderId="0" xfId="0" applyAlignment="1">
      <alignment/>
    </xf>
    <xf numFmtId="164" fontId="1" fillId="3" borderId="0" xfId="0" applyAlignment="1">
      <alignment horizontal="right"/>
    </xf>
    <xf numFmtId="164" fontId="2" fillId="0" borderId="0" xfId="0" applyAlignment="1">
      <alignment/>
    </xf>
    <xf numFmtId="164" fontId="2" fillId="0" borderId="0" xfId="0" applyAlignment="1">
      <alignment/>
    </xf>
    <xf numFmtId="164" fontId="1" fillId="0" borderId="0" xfId="0" applyAlignment="1">
      <alignment/>
    </xf>
    <xf numFmtId="164" fontId="3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B8FF"/>
      <rgbColor rgb="009999FF"/>
      <rgbColor rgb="00FF8080"/>
      <rgbColor rgb="00FFFFFF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 1'!$C$45</c:f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4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'5 1'!$A$46:$A$61</c:f>
              <c:numCache/>
            </c:numRef>
          </c:cat>
          <c:val>
            <c:numRef>
              <c:f>'5 1'!$C$46:$C$61</c:f>
              <c:numCache/>
            </c:numRef>
          </c:val>
        </c:ser>
        <c:gapWidth val="0"/>
        <c:axId val="56551924"/>
        <c:axId val="39205269"/>
      </c:barChart>
      <c:catAx>
        <c:axId val="56551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40" b="0" i="0" u="none" baseline="0">
                <a:solidFill>
                  <a:srgbClr val="000000"/>
                </a:solidFill>
              </a:defRPr>
            </a:pPr>
          </a:p>
        </c:txPr>
        <c:crossAx val="39205269"/>
        <c:crossesAt val="0"/>
        <c:auto val="1"/>
        <c:lblOffset val="100"/>
        <c:noMultiLvlLbl val="0"/>
      </c:catAx>
      <c:valAx>
        <c:axId val="39205269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40" b="0" i="0" u="none" baseline="0">
                <a:solidFill>
                  <a:srgbClr val="000000"/>
                </a:solidFill>
              </a:defRPr>
            </a:pPr>
          </a:p>
        </c:txPr>
        <c:crossAx val="56551924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 1'!$C$68</c:f>
            </c:strRef>
          </c:tx>
          <c:spPr>
            <a:solidFill>
              <a:srgbClr val="FF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'5 1'!$A$69:$A$84</c:f>
              <c:numCache/>
            </c:numRef>
          </c:cat>
          <c:val>
            <c:numRef>
              <c:f>'5 1'!$C$69:$C$84</c:f>
              <c:numCache/>
            </c:numRef>
          </c:val>
        </c:ser>
        <c:gapWidth val="0"/>
        <c:axId val="17303102"/>
        <c:axId val="21510191"/>
      </c:barChart>
      <c:catAx>
        <c:axId val="17303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21510191"/>
        <c:crossesAt val="0"/>
        <c:auto val="1"/>
        <c:lblOffset val="100"/>
        <c:noMultiLvlLbl val="0"/>
      </c:catAx>
      <c:valAx>
        <c:axId val="21510191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17303102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44</xdr:row>
      <xdr:rowOff>47625</xdr:rowOff>
    </xdr:from>
    <xdr:to>
      <xdr:col>8</xdr:col>
      <xdr:colOff>171450</xdr:colOff>
      <xdr:row>60</xdr:row>
      <xdr:rowOff>104775</xdr:rowOff>
    </xdr:to>
    <xdr:graphicFrame>
      <xdr:nvGraphicFramePr>
        <xdr:cNvPr id="1" name="Chart 1"/>
        <xdr:cNvGraphicFramePr/>
      </xdr:nvGraphicFramePr>
      <xdr:xfrm>
        <a:off x="2790825" y="7172325"/>
        <a:ext cx="30956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190500</xdr:colOff>
      <xdr:row>67</xdr:row>
      <xdr:rowOff>19050</xdr:rowOff>
    </xdr:from>
    <xdr:to>
      <xdr:col>8</xdr:col>
      <xdr:colOff>438150</xdr:colOff>
      <xdr:row>83</xdr:row>
      <xdr:rowOff>123825</xdr:rowOff>
    </xdr:to>
    <xdr:graphicFrame>
      <xdr:nvGraphicFramePr>
        <xdr:cNvPr id="2" name="Chart 2"/>
        <xdr:cNvGraphicFramePr/>
      </xdr:nvGraphicFramePr>
      <xdr:xfrm>
        <a:off x="2895600" y="10868025"/>
        <a:ext cx="32575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cificweb.org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28125" style="0" customWidth="1"/>
    <col min="2" max="2" width="10.57421875" style="0" customWidth="1"/>
    <col min="3" max="3" width="10.421875" style="0" customWidth="1"/>
    <col min="4" max="256" width="11.2812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4" ht="12.75">
      <c r="A2" s="2">
        <v>4</v>
      </c>
      <c r="B2" s="2">
        <v>7579</v>
      </c>
      <c r="C2" s="2"/>
      <c r="D2" s="2"/>
    </row>
    <row r="3" spans="1:4" ht="12.75">
      <c r="A3" s="2">
        <v>9</v>
      </c>
      <c r="B3" s="2">
        <v>7310</v>
      </c>
      <c r="C3" s="2"/>
      <c r="D3" s="2"/>
    </row>
    <row r="4" spans="1:4" ht="12.75">
      <c r="A4" s="2">
        <v>14</v>
      </c>
      <c r="B4" s="2">
        <v>7481</v>
      </c>
      <c r="C4" s="2"/>
      <c r="D4" s="2"/>
    </row>
    <row r="5" spans="1:4" ht="12.75">
      <c r="A5" s="2">
        <v>19</v>
      </c>
      <c r="B5" s="2">
        <v>6754</v>
      </c>
      <c r="C5" s="2"/>
      <c r="D5" s="2"/>
    </row>
    <row r="6" spans="1:4" ht="12.75">
      <c r="A6" s="2">
        <v>24</v>
      </c>
      <c r="B6" s="2">
        <v>4886</v>
      </c>
      <c r="C6" s="2"/>
      <c r="D6" s="2"/>
    </row>
    <row r="7" spans="1:4" ht="12.75">
      <c r="A7" s="2">
        <v>29</v>
      </c>
      <c r="B7" s="2">
        <v>3695</v>
      </c>
      <c r="C7" s="2"/>
      <c r="D7" s="2"/>
    </row>
    <row r="8" spans="1:4" ht="12.75">
      <c r="A8" s="2">
        <v>34</v>
      </c>
      <c r="B8" s="2">
        <v>3124</v>
      </c>
      <c r="C8" s="2"/>
      <c r="D8" s="2"/>
    </row>
    <row r="9" spans="1:4" ht="12.75">
      <c r="A9" s="2">
        <v>39</v>
      </c>
      <c r="B9" s="2">
        <v>2994</v>
      </c>
      <c r="C9" s="2"/>
      <c r="D9" s="2"/>
    </row>
    <row r="10" spans="1:4" ht="12.75">
      <c r="A10" s="2">
        <v>44</v>
      </c>
      <c r="B10" s="2">
        <v>2801</v>
      </c>
      <c r="C10" s="2"/>
      <c r="D10" s="2"/>
    </row>
    <row r="11" spans="1:4" ht="12.75">
      <c r="A11" s="2">
        <v>49</v>
      </c>
      <c r="B11" s="2">
        <v>2393</v>
      </c>
      <c r="C11" s="2"/>
      <c r="D11" s="2"/>
    </row>
    <row r="12" spans="1:4" ht="12.75">
      <c r="A12" s="2">
        <v>54</v>
      </c>
      <c r="B12" s="2">
        <v>1654</v>
      </c>
      <c r="C12" s="2"/>
      <c r="D12" s="2"/>
    </row>
    <row r="13" spans="1:4" ht="12.75">
      <c r="A13" s="2">
        <v>59</v>
      </c>
      <c r="B13" s="2">
        <v>899</v>
      </c>
      <c r="C13" s="2"/>
      <c r="D13" s="2"/>
    </row>
    <row r="14" spans="1:4" ht="12.75">
      <c r="A14" s="2">
        <v>64</v>
      </c>
      <c r="B14" s="2">
        <v>830</v>
      </c>
      <c r="C14" s="2"/>
      <c r="D14" s="2"/>
    </row>
    <row r="15" spans="1:4" ht="12.75">
      <c r="A15" s="2">
        <v>69</v>
      </c>
      <c r="B15" s="2">
        <v>699</v>
      </c>
      <c r="C15" s="2"/>
      <c r="D15" s="2"/>
    </row>
    <row r="16" spans="1:4" ht="12.75">
      <c r="A16" s="2">
        <v>74</v>
      </c>
      <c r="B16" s="2">
        <v>457</v>
      </c>
      <c r="C16" s="2"/>
      <c r="D16" s="2"/>
    </row>
    <row r="17" spans="1:4" ht="12.75">
      <c r="A17" s="2">
        <v>79</v>
      </c>
      <c r="B17" s="2">
        <v>635</v>
      </c>
      <c r="C17" s="2"/>
      <c r="D17" s="2"/>
    </row>
    <row r="18" spans="1:4" ht="12.75">
      <c r="A18" s="2"/>
      <c r="B18" s="2"/>
      <c r="C18" s="2"/>
      <c r="D18" s="2"/>
    </row>
    <row r="19" spans="1:4" ht="12.75">
      <c r="A19" s="2"/>
      <c r="B19" s="2"/>
      <c r="C19" s="2"/>
      <c r="D19" s="2"/>
    </row>
    <row r="20" spans="1:4" ht="12.75">
      <c r="A20" s="2"/>
      <c r="B20" s="2"/>
      <c r="C20" s="2"/>
      <c r="D20" s="2"/>
    </row>
    <row r="21" spans="1:4" ht="12.75">
      <c r="A21" s="2"/>
      <c r="B21" s="2"/>
      <c r="C21" s="2"/>
      <c r="D21" s="2"/>
    </row>
    <row r="22" spans="1:3" ht="12.75">
      <c r="A22" s="3" t="s">
        <v>3</v>
      </c>
      <c r="B22" s="3" t="s">
        <v>4</v>
      </c>
      <c r="C22" s="3" t="s">
        <v>5</v>
      </c>
    </row>
    <row r="23" spans="1:4" ht="12.75">
      <c r="A23" s="2">
        <v>4</v>
      </c>
      <c r="B23" s="2">
        <v>7204</v>
      </c>
      <c r="C23" s="2"/>
      <c r="D23" s="2"/>
    </row>
    <row r="24" spans="1:4" ht="12.75">
      <c r="A24" s="2">
        <v>9</v>
      </c>
      <c r="B24" s="2">
        <v>6859</v>
      </c>
      <c r="C24" s="2"/>
      <c r="D24" s="2"/>
    </row>
    <row r="25" spans="1:4" ht="12.75">
      <c r="A25" s="2">
        <v>14</v>
      </c>
      <c r="B25" s="2">
        <v>6739</v>
      </c>
      <c r="C25" s="2"/>
      <c r="D25" s="2"/>
    </row>
    <row r="26" spans="1:4" ht="12.75">
      <c r="A26" s="2">
        <v>19</v>
      </c>
      <c r="B26" s="2">
        <v>6483</v>
      </c>
      <c r="C26" s="2"/>
      <c r="D26" s="2"/>
    </row>
    <row r="27" spans="1:4" ht="12.75">
      <c r="A27" s="2">
        <v>24</v>
      </c>
      <c r="B27" s="2">
        <v>4639</v>
      </c>
      <c r="C27" s="2"/>
      <c r="D27" s="2"/>
    </row>
    <row r="28" spans="1:4" ht="12.75">
      <c r="A28" s="2">
        <v>29</v>
      </c>
      <c r="B28" s="2">
        <v>3908</v>
      </c>
      <c r="C28" s="2"/>
      <c r="D28" s="2"/>
    </row>
    <row r="29" spans="1:4" ht="12.75">
      <c r="A29" s="2">
        <v>34</v>
      </c>
      <c r="B29" s="2">
        <v>3365</v>
      </c>
      <c r="C29" s="2"/>
      <c r="D29" s="2"/>
    </row>
    <row r="30" spans="1:4" ht="12.75">
      <c r="A30" s="2">
        <v>39</v>
      </c>
      <c r="B30" s="2">
        <v>3021</v>
      </c>
      <c r="C30" s="2"/>
      <c r="D30" s="2"/>
    </row>
    <row r="31" spans="1:4" ht="12.75">
      <c r="A31" s="2">
        <v>44</v>
      </c>
      <c r="B31" s="2">
        <v>2758</v>
      </c>
      <c r="C31" s="2"/>
      <c r="D31" s="2"/>
    </row>
    <row r="32" spans="1:4" ht="12.75">
      <c r="A32" s="2">
        <v>49</v>
      </c>
      <c r="B32" s="2">
        <v>2254</v>
      </c>
      <c r="C32" s="2"/>
      <c r="D32" s="2"/>
    </row>
    <row r="33" spans="1:4" ht="12.75">
      <c r="A33" s="2">
        <v>54</v>
      </c>
      <c r="B33" s="2">
        <v>1555</v>
      </c>
      <c r="C33" s="2"/>
      <c r="D33" s="2"/>
    </row>
    <row r="34" spans="1:4" ht="12.75">
      <c r="A34" s="2">
        <v>59</v>
      </c>
      <c r="B34" s="2">
        <v>999</v>
      </c>
      <c r="C34" s="2"/>
      <c r="D34" s="2"/>
    </row>
    <row r="35" spans="1:4" ht="12.75">
      <c r="A35" s="2">
        <v>64</v>
      </c>
      <c r="B35" s="2">
        <v>903</v>
      </c>
      <c r="C35" s="2"/>
      <c r="D35" s="2"/>
    </row>
    <row r="36" spans="1:4" ht="12.75">
      <c r="A36" s="2">
        <v>69</v>
      </c>
      <c r="B36" s="2">
        <v>788</v>
      </c>
      <c r="C36" s="2"/>
      <c r="D36" s="2"/>
    </row>
    <row r="37" spans="1:4" ht="12.75">
      <c r="A37" s="2">
        <v>74</v>
      </c>
      <c r="B37" s="2">
        <v>536</v>
      </c>
      <c r="C37" s="2"/>
      <c r="D37" s="2"/>
    </row>
    <row r="38" spans="1:4" ht="12.75">
      <c r="A38" s="2">
        <v>79</v>
      </c>
      <c r="B38" s="2">
        <v>806</v>
      </c>
      <c r="C38" s="2"/>
      <c r="D38" s="2"/>
    </row>
    <row r="39" spans="2:4" ht="12.75">
      <c r="B39" s="2"/>
      <c r="C39" s="2"/>
      <c r="D39" s="2"/>
    </row>
    <row r="40" spans="2:4" ht="12.75">
      <c r="B40" s="2"/>
      <c r="C40" s="2"/>
      <c r="D40" s="2"/>
    </row>
    <row r="41" spans="2:4" ht="12.75">
      <c r="B41" s="2"/>
      <c r="C41" s="2"/>
      <c r="D41" s="2"/>
    </row>
    <row r="42" ht="12.75"/>
    <row r="43" ht="12.75"/>
    <row r="44" ht="12.75"/>
    <row r="45" spans="1:4" ht="12.75">
      <c r="A45" s="1" t="s">
        <v>6</v>
      </c>
      <c r="B45" s="1" t="s">
        <v>7</v>
      </c>
      <c r="C45" s="1" t="s">
        <v>8</v>
      </c>
      <c r="D45" s="1" t="s">
        <v>9</v>
      </c>
    </row>
    <row r="46" spans="1:4" ht="12.75">
      <c r="A46" s="2">
        <v>4</v>
      </c>
      <c r="B46" s="2">
        <v>7579</v>
      </c>
      <c r="C46" s="4">
        <f>B46/$B$62</f>
        <v>0</v>
      </c>
      <c r="D46" s="4">
        <f>A46*C46</f>
        <v>0</v>
      </c>
    </row>
    <row r="47" spans="1:4" ht="12.75">
      <c r="A47" s="2">
        <v>9</v>
      </c>
      <c r="B47" s="2">
        <v>7310</v>
      </c>
      <c r="C47" s="4">
        <f>B47/$B$62</f>
        <v>0</v>
      </c>
      <c r="D47" s="4">
        <f>A47*C47</f>
        <v>0</v>
      </c>
    </row>
    <row r="48" spans="1:4" ht="12.75">
      <c r="A48" s="2">
        <v>14</v>
      </c>
      <c r="B48" s="2">
        <v>7481</v>
      </c>
      <c r="C48" s="4">
        <f>B48/$B$62</f>
        <v>0</v>
      </c>
      <c r="D48" s="4">
        <f>A48*C48</f>
        <v>0</v>
      </c>
    </row>
    <row r="49" spans="1:4" ht="12.75">
      <c r="A49" s="2">
        <v>19</v>
      </c>
      <c r="B49" s="2">
        <v>6754</v>
      </c>
      <c r="C49" s="4">
        <f>B49/$B$62</f>
        <v>0</v>
      </c>
      <c r="D49" s="4">
        <f>A49*C49</f>
        <v>0</v>
      </c>
    </row>
    <row r="50" spans="1:4" ht="12.75">
      <c r="A50" s="2">
        <v>24</v>
      </c>
      <c r="B50" s="2">
        <v>4886</v>
      </c>
      <c r="C50" s="4">
        <f>B50/$B$62</f>
        <v>0</v>
      </c>
      <c r="D50" s="4">
        <f>A50*C50</f>
        <v>0</v>
      </c>
    </row>
    <row r="51" spans="1:4" ht="12.75">
      <c r="A51" s="2">
        <v>29</v>
      </c>
      <c r="B51" s="2">
        <v>3695</v>
      </c>
      <c r="C51" s="4">
        <f>B51/$B$62</f>
        <v>0</v>
      </c>
      <c r="D51" s="4">
        <f>A51*C51</f>
        <v>0</v>
      </c>
    </row>
    <row r="52" spans="1:4" ht="12.75">
      <c r="A52" s="2">
        <v>34</v>
      </c>
      <c r="B52" s="2">
        <v>3124</v>
      </c>
      <c r="C52" s="4">
        <f>B52/$B$62</f>
        <v>0</v>
      </c>
      <c r="D52" s="4">
        <f>A52*C52</f>
        <v>0</v>
      </c>
    </row>
    <row r="53" spans="1:4" ht="12.75">
      <c r="A53" s="2">
        <v>39</v>
      </c>
      <c r="B53" s="2">
        <v>2994</v>
      </c>
      <c r="C53" s="4">
        <f>B53/$B$62</f>
        <v>0</v>
      </c>
      <c r="D53" s="4">
        <f>A53*C53</f>
        <v>0</v>
      </c>
    </row>
    <row r="54" spans="1:4" ht="12.75">
      <c r="A54" s="2">
        <v>44</v>
      </c>
      <c r="B54" s="2">
        <v>2801</v>
      </c>
      <c r="C54" s="4">
        <f>B54/$B$62</f>
        <v>0</v>
      </c>
      <c r="D54" s="4">
        <f>A54*C54</f>
        <v>0</v>
      </c>
    </row>
    <row r="55" spans="1:4" ht="12.75">
      <c r="A55" s="2">
        <v>49</v>
      </c>
      <c r="B55" s="2">
        <v>2393</v>
      </c>
      <c r="C55" s="4">
        <f>B55/$B$62</f>
        <v>0</v>
      </c>
      <c r="D55" s="4">
        <f>A55*C55</f>
        <v>0</v>
      </c>
    </row>
    <row r="56" spans="1:4" ht="12.75">
      <c r="A56" s="2">
        <v>54</v>
      </c>
      <c r="B56" s="2">
        <v>1654</v>
      </c>
      <c r="C56" s="4">
        <f>B56/$B$62</f>
        <v>0</v>
      </c>
      <c r="D56" s="4">
        <f>A56*C56</f>
        <v>0</v>
      </c>
    </row>
    <row r="57" spans="1:4" ht="12.75">
      <c r="A57" s="2">
        <v>59</v>
      </c>
      <c r="B57" s="2">
        <v>899</v>
      </c>
      <c r="C57" s="4">
        <f>B57/$B$62</f>
        <v>0</v>
      </c>
      <c r="D57" s="4">
        <f>A57*C57</f>
        <v>0</v>
      </c>
    </row>
    <row r="58" spans="1:4" ht="12.75">
      <c r="A58" s="2">
        <v>64</v>
      </c>
      <c r="B58" s="2">
        <v>830</v>
      </c>
      <c r="C58" s="4">
        <f>B58/$B$62</f>
        <v>0</v>
      </c>
      <c r="D58" s="4">
        <f>A58*C58</f>
        <v>0</v>
      </c>
    </row>
    <row r="59" spans="1:4" ht="12.75">
      <c r="A59" s="2">
        <v>69</v>
      </c>
      <c r="B59" s="2">
        <v>699</v>
      </c>
      <c r="C59" s="4">
        <f>B59/$B$62</f>
        <v>0</v>
      </c>
      <c r="D59" s="4">
        <f>A59*C59</f>
        <v>0</v>
      </c>
    </row>
    <row r="60" spans="1:4" ht="12.75">
      <c r="A60" s="2">
        <v>74</v>
      </c>
      <c r="B60" s="2">
        <v>457</v>
      </c>
      <c r="C60" s="4">
        <f>B60/$B$62</f>
        <v>0</v>
      </c>
      <c r="D60" s="4">
        <f>A60*C60</f>
        <v>0</v>
      </c>
    </row>
    <row r="61" spans="1:4" ht="12.75">
      <c r="A61" s="2">
        <v>79</v>
      </c>
      <c r="B61" s="2">
        <v>635</v>
      </c>
      <c r="C61" s="4">
        <f>B61/$B$62</f>
        <v>0</v>
      </c>
      <c r="D61" s="4">
        <f>A61*C61</f>
        <v>0</v>
      </c>
    </row>
    <row r="62" spans="1:4" ht="12.75">
      <c r="A62" s="2"/>
      <c r="B62" s="4">
        <f>SUM(B46:B61)</f>
        <v>0</v>
      </c>
      <c r="C62" s="4">
        <f>B62/$B$62</f>
        <v>0</v>
      </c>
      <c r="D62" s="4">
        <f>SUM(D46:D61)</f>
        <v>0</v>
      </c>
    </row>
    <row r="63" spans="1:4" ht="12.75">
      <c r="A63" s="2"/>
      <c r="B63" s="2"/>
      <c r="C63" s="2"/>
      <c r="D63" s="2"/>
    </row>
    <row r="64" spans="1:4" ht="12.75">
      <c r="A64" s="2"/>
      <c r="B64" s="2"/>
      <c r="C64" s="2"/>
      <c r="D64" s="2"/>
    </row>
    <row r="65" spans="1:4" ht="12.75">
      <c r="A65" s="2"/>
      <c r="B65" s="2"/>
      <c r="C65" s="2"/>
      <c r="D65" s="2"/>
    </row>
    <row r="66" spans="1:4" ht="12.75">
      <c r="A66" s="2"/>
      <c r="B66" s="2"/>
      <c r="C66" s="2"/>
      <c r="D66" s="2"/>
    </row>
    <row r="67" spans="1:4" ht="12.75">
      <c r="A67" s="2"/>
      <c r="B67" s="2"/>
      <c r="C67" s="2"/>
      <c r="D67" s="2"/>
    </row>
    <row r="68" spans="1:4" ht="12.75">
      <c r="A68" s="3" t="s">
        <v>10</v>
      </c>
      <c r="B68" s="3" t="s">
        <v>11</v>
      </c>
      <c r="C68" s="3" t="s">
        <v>12</v>
      </c>
      <c r="D68" s="3" t="s">
        <v>13</v>
      </c>
    </row>
    <row r="69" spans="1:4" ht="12.75">
      <c r="A69" s="2">
        <v>4</v>
      </c>
      <c r="B69" s="2">
        <v>7204</v>
      </c>
      <c r="C69" s="4">
        <f>B69/$B$85</f>
        <v>0</v>
      </c>
      <c r="D69" s="4">
        <f>A69*C69</f>
        <v>0</v>
      </c>
    </row>
    <row r="70" spans="1:4" ht="12.75">
      <c r="A70" s="2">
        <v>9</v>
      </c>
      <c r="B70" s="2">
        <v>6859</v>
      </c>
      <c r="C70" s="4">
        <f>B70/$B$85</f>
        <v>0</v>
      </c>
      <c r="D70" s="4">
        <f>A70*C70</f>
        <v>0</v>
      </c>
    </row>
    <row r="71" spans="1:4" ht="12.75">
      <c r="A71" s="2">
        <v>14</v>
      </c>
      <c r="B71" s="2">
        <v>6739</v>
      </c>
      <c r="C71" s="4">
        <f>B71/$B$85</f>
        <v>0</v>
      </c>
      <c r="D71" s="4">
        <f>A71*C71</f>
        <v>0</v>
      </c>
    </row>
    <row r="72" spans="1:4" ht="12.75">
      <c r="A72" s="2">
        <v>19</v>
      </c>
      <c r="B72" s="2">
        <v>6483</v>
      </c>
      <c r="C72" s="4">
        <f>B72/$B$85</f>
        <v>0</v>
      </c>
      <c r="D72" s="4">
        <f>A72*C72</f>
        <v>0</v>
      </c>
    </row>
    <row r="73" spans="1:4" ht="12.75">
      <c r="A73" s="2">
        <v>24</v>
      </c>
      <c r="B73" s="2">
        <v>4639</v>
      </c>
      <c r="C73" s="4">
        <f>B73/$B$85</f>
        <v>0</v>
      </c>
      <c r="D73" s="4">
        <f>A73*C73</f>
        <v>0</v>
      </c>
    </row>
    <row r="74" spans="1:4" ht="12.75">
      <c r="A74" s="2">
        <v>29</v>
      </c>
      <c r="B74" s="2">
        <v>3908</v>
      </c>
      <c r="C74" s="4">
        <f>B74/$B$85</f>
        <v>0</v>
      </c>
      <c r="D74" s="4">
        <f>A74*C74</f>
        <v>0</v>
      </c>
    </row>
    <row r="75" spans="1:4" ht="12.75">
      <c r="A75" s="2">
        <v>34</v>
      </c>
      <c r="B75" s="2">
        <v>3365</v>
      </c>
      <c r="C75" s="4">
        <f>B75/$B$85</f>
        <v>0</v>
      </c>
      <c r="D75" s="4">
        <f>A75*C75</f>
        <v>0</v>
      </c>
    </row>
    <row r="76" spans="1:4" ht="12.75">
      <c r="A76" s="2">
        <v>39</v>
      </c>
      <c r="B76" s="2">
        <v>3021</v>
      </c>
      <c r="C76" s="4">
        <f>B76/$B$85</f>
        <v>0</v>
      </c>
      <c r="D76" s="4">
        <f>A76*C76</f>
        <v>0</v>
      </c>
    </row>
    <row r="77" spans="1:4" ht="12.75">
      <c r="A77" s="2">
        <v>44</v>
      </c>
      <c r="B77" s="2">
        <v>2758</v>
      </c>
      <c r="C77" s="4">
        <f>B77/$B$85</f>
        <v>0</v>
      </c>
      <c r="D77" s="4">
        <f>A77*C77</f>
        <v>0</v>
      </c>
    </row>
    <row r="78" spans="1:4" ht="12.75">
      <c r="A78" s="2">
        <v>49</v>
      </c>
      <c r="B78" s="2">
        <v>2254</v>
      </c>
      <c r="C78" s="4">
        <f>B78/$B$85</f>
        <v>0</v>
      </c>
      <c r="D78" s="4">
        <f>A78*C78</f>
        <v>0</v>
      </c>
    </row>
    <row r="79" spans="1:4" ht="12.75">
      <c r="A79" s="2">
        <v>54</v>
      </c>
      <c r="B79" s="2">
        <v>1555</v>
      </c>
      <c r="C79" s="4">
        <f>B79/$B$85</f>
        <v>0</v>
      </c>
      <c r="D79" s="4">
        <f>A79*C79</f>
        <v>0</v>
      </c>
    </row>
    <row r="80" spans="1:4" ht="12.75">
      <c r="A80" s="2">
        <v>59</v>
      </c>
      <c r="B80" s="2">
        <v>999</v>
      </c>
      <c r="C80" s="4">
        <f>B80/$B$85</f>
        <v>0</v>
      </c>
      <c r="D80" s="4">
        <f>A80*C80</f>
        <v>0</v>
      </c>
    </row>
    <row r="81" spans="1:4" ht="12.75">
      <c r="A81" s="2">
        <v>64</v>
      </c>
      <c r="B81" s="2">
        <v>903</v>
      </c>
      <c r="C81" s="4">
        <f>B81/$B$85</f>
        <v>0</v>
      </c>
      <c r="D81" s="4">
        <f>A81*C81</f>
        <v>0</v>
      </c>
    </row>
    <row r="82" spans="1:4" ht="12.75">
      <c r="A82" s="2">
        <v>69</v>
      </c>
      <c r="B82" s="2">
        <v>788</v>
      </c>
      <c r="C82" s="4">
        <f>B82/$B$85</f>
        <v>0</v>
      </c>
      <c r="D82" s="4">
        <f>A82*C82</f>
        <v>0</v>
      </c>
    </row>
    <row r="83" spans="1:4" ht="12.75">
      <c r="A83" s="2">
        <v>74</v>
      </c>
      <c r="B83" s="2">
        <v>536</v>
      </c>
      <c r="C83" s="4">
        <f>B83/$B$85</f>
        <v>0</v>
      </c>
      <c r="D83" s="4">
        <f>A83*C83</f>
        <v>0</v>
      </c>
    </row>
    <row r="84" spans="1:4" ht="12.75">
      <c r="A84" s="2">
        <v>79</v>
      </c>
      <c r="B84" s="2">
        <v>806</v>
      </c>
      <c r="C84" s="4">
        <f>B84/$B$85</f>
        <v>0</v>
      </c>
      <c r="D84" s="4">
        <f>A84*C84</f>
        <v>0</v>
      </c>
    </row>
    <row r="85" spans="1:4" ht="12.75">
      <c r="A85" s="2"/>
      <c r="B85" s="4">
        <f>SUM(B69:B84)</f>
        <v>0</v>
      </c>
      <c r="C85" s="4">
        <f>B85/$B$85</f>
        <v>0</v>
      </c>
      <c r="D85" s="4">
        <f>SUM(D69:D84)</f>
        <v>0</v>
      </c>
    </row>
    <row r="86" ht="12.75"/>
    <row r="87" ht="12.75"/>
    <row r="88" spans="1:4" ht="12.75">
      <c r="A88" s="1" t="s">
        <v>14</v>
      </c>
      <c r="B88" s="1" t="s">
        <v>15</v>
      </c>
      <c r="C88" s="3" t="s">
        <v>16</v>
      </c>
      <c r="D88" s="3" t="s">
        <v>17</v>
      </c>
    </row>
    <row r="89" spans="1:4" ht="12.75">
      <c r="A89" s="2">
        <v>4</v>
      </c>
      <c r="B89" s="2">
        <v>7579</v>
      </c>
      <c r="C89" s="2">
        <v>7204</v>
      </c>
      <c r="D89" s="4">
        <f>B89-C89</f>
        <v>0</v>
      </c>
    </row>
    <row r="90" spans="1:4" ht="12.75">
      <c r="A90" s="2">
        <v>9</v>
      </c>
      <c r="B90" s="2">
        <v>7310</v>
      </c>
      <c r="C90" s="2">
        <v>6859</v>
      </c>
      <c r="D90" s="4">
        <f>B90-C90</f>
        <v>0</v>
      </c>
    </row>
    <row r="91" spans="1:4" ht="12.75">
      <c r="A91" s="2">
        <v>14</v>
      </c>
      <c r="B91" s="2">
        <v>7481</v>
      </c>
      <c r="C91" s="2">
        <v>6739</v>
      </c>
      <c r="D91" s="4">
        <f>B91-C91</f>
        <v>0</v>
      </c>
    </row>
    <row r="92" spans="1:4" ht="12.75">
      <c r="A92" s="2">
        <v>19</v>
      </c>
      <c r="B92" s="2">
        <v>6754</v>
      </c>
      <c r="C92" s="2">
        <v>6483</v>
      </c>
      <c r="D92" s="4">
        <f>B92-C92</f>
        <v>0</v>
      </c>
    </row>
    <row r="93" spans="1:4" ht="12.75">
      <c r="A93" s="2">
        <v>24</v>
      </c>
      <c r="B93" s="2">
        <v>4886</v>
      </c>
      <c r="C93" s="2">
        <v>4639</v>
      </c>
      <c r="D93" s="5">
        <f>B93-C93</f>
        <v>0</v>
      </c>
    </row>
    <row r="94" spans="1:5" ht="12.75">
      <c r="A94" s="2">
        <v>29</v>
      </c>
      <c r="B94" s="2">
        <v>3695</v>
      </c>
      <c r="C94" s="2">
        <v>3908</v>
      </c>
      <c r="D94" s="6">
        <f>B94-C94</f>
        <v>0</v>
      </c>
      <c r="E94" t="s">
        <v>18</v>
      </c>
    </row>
    <row r="95" spans="1:4" ht="12.75">
      <c r="A95" s="2">
        <v>34</v>
      </c>
      <c r="B95" s="2">
        <v>3124</v>
      </c>
      <c r="C95" s="2">
        <v>3365</v>
      </c>
      <c r="D95" s="6">
        <f>B95-C95</f>
        <v>0</v>
      </c>
    </row>
    <row r="96" spans="1:4" ht="12.75">
      <c r="A96" s="2">
        <v>39</v>
      </c>
      <c r="B96" s="2">
        <v>2994</v>
      </c>
      <c r="C96" s="2">
        <v>3021</v>
      </c>
      <c r="D96" s="6">
        <f>B96-C96</f>
        <v>0</v>
      </c>
    </row>
    <row r="97" spans="1:4" ht="12.75">
      <c r="A97" s="2">
        <v>44</v>
      </c>
      <c r="B97" s="2">
        <v>2801</v>
      </c>
      <c r="C97" s="2">
        <v>2758</v>
      </c>
      <c r="D97" s="4">
        <f>B97-C97</f>
        <v>0</v>
      </c>
    </row>
    <row r="98" spans="1:4" ht="12.75">
      <c r="A98" s="2">
        <v>49</v>
      </c>
      <c r="B98" s="2">
        <v>2393</v>
      </c>
      <c r="C98" s="2">
        <v>2254</v>
      </c>
      <c r="D98" s="4">
        <f>B98-C98</f>
        <v>0</v>
      </c>
    </row>
    <row r="99" spans="1:4" ht="12.75">
      <c r="A99" s="2">
        <v>54</v>
      </c>
      <c r="B99" s="2">
        <v>1654</v>
      </c>
      <c r="C99" s="2">
        <v>1555</v>
      </c>
      <c r="D99" s="5">
        <f>B99-C99</f>
        <v>0</v>
      </c>
    </row>
    <row r="100" spans="1:4" ht="12.75">
      <c r="A100" s="2">
        <v>59</v>
      </c>
      <c r="B100" s="2">
        <v>899</v>
      </c>
      <c r="C100" s="2">
        <v>999</v>
      </c>
      <c r="D100" s="6">
        <f>B100-C100</f>
        <v>0</v>
      </c>
    </row>
    <row r="101" spans="1:4" ht="12.75">
      <c r="A101" s="2">
        <v>64</v>
      </c>
      <c r="B101" s="2">
        <v>830</v>
      </c>
      <c r="C101" s="2">
        <v>903</v>
      </c>
      <c r="D101" s="6">
        <f>B101-C101</f>
        <v>0</v>
      </c>
    </row>
    <row r="102" spans="1:4" ht="12.75">
      <c r="A102" s="2">
        <v>69</v>
      </c>
      <c r="B102" s="2">
        <v>699</v>
      </c>
      <c r="C102" s="2">
        <v>788</v>
      </c>
      <c r="D102" s="6">
        <f>B102-C102</f>
        <v>0</v>
      </c>
    </row>
    <row r="103" spans="1:4" ht="12.75">
      <c r="A103" s="2">
        <v>74</v>
      </c>
      <c r="B103" s="2">
        <v>457</v>
      </c>
      <c r="C103" s="2">
        <v>536</v>
      </c>
      <c r="D103" s="6">
        <f>B103-C103</f>
        <v>0</v>
      </c>
    </row>
    <row r="104" spans="1:4" ht="12.75">
      <c r="A104" s="2">
        <v>79</v>
      </c>
      <c r="B104" s="2">
        <v>635</v>
      </c>
      <c r="C104" s="2">
        <v>806</v>
      </c>
      <c r="D104" s="6">
        <f>B104-C104</f>
        <v>0</v>
      </c>
    </row>
    <row r="105" spans="1:4" ht="12.75">
      <c r="A105" s="2"/>
      <c r="B105" s="4">
        <f>SUM(B89:B104)</f>
        <v>0</v>
      </c>
      <c r="C105" s="4">
        <f>SUM(C89:C104)</f>
        <v>0</v>
      </c>
      <c r="D105" s="2"/>
    </row>
    <row r="106" ht="12.75"/>
    <row r="107" ht="12.75"/>
    <row r="108" ht="12.75"/>
    <row r="109" spans="1:3" ht="12.75">
      <c r="A109" s="1" t="s">
        <v>19</v>
      </c>
      <c r="B109" s="1" t="s">
        <v>20</v>
      </c>
      <c r="C109" s="3" t="s">
        <v>21</v>
      </c>
    </row>
    <row r="110" spans="1:3" ht="12.75">
      <c r="A110" s="2">
        <v>4</v>
      </c>
      <c r="B110" s="2">
        <v>7579</v>
      </c>
      <c r="C110" s="2" t="s">
        <v>22</v>
      </c>
    </row>
    <row r="111" spans="1:4" ht="12.75">
      <c r="A111" s="2">
        <v>9</v>
      </c>
      <c r="B111" s="2">
        <v>7310</v>
      </c>
      <c r="C111" s="2">
        <v>7204</v>
      </c>
      <c r="D111" s="4">
        <f>B111-C111</f>
        <v>0</v>
      </c>
    </row>
    <row r="112" spans="1:4" ht="12.75">
      <c r="A112" s="2">
        <v>14</v>
      </c>
      <c r="B112" s="2">
        <v>7481</v>
      </c>
      <c r="C112" s="2">
        <v>6859</v>
      </c>
      <c r="D112" s="4">
        <f>B112-C112</f>
        <v>0</v>
      </c>
    </row>
    <row r="113" spans="1:4" ht="12.75">
      <c r="A113" s="2">
        <v>19</v>
      </c>
      <c r="B113" s="2">
        <v>6754</v>
      </c>
      <c r="C113" s="2">
        <v>6739</v>
      </c>
      <c r="D113" s="5">
        <f>B113-C113</f>
        <v>0</v>
      </c>
    </row>
    <row r="114" spans="1:5" ht="12.75">
      <c r="A114" s="2">
        <v>24</v>
      </c>
      <c r="B114" s="2">
        <v>4886</v>
      </c>
      <c r="C114" s="2">
        <v>6483</v>
      </c>
      <c r="D114" s="6">
        <f>B114-C114</f>
        <v>0</v>
      </c>
      <c r="E114" t="s">
        <v>23</v>
      </c>
    </row>
    <row r="115" spans="1:5" ht="12.75">
      <c r="A115" s="2">
        <v>29</v>
      </c>
      <c r="B115" s="2">
        <v>3695</v>
      </c>
      <c r="C115" s="2">
        <v>4639</v>
      </c>
      <c r="D115" s="6">
        <f>B115-C115</f>
        <v>0</v>
      </c>
      <c r="E115" t="s">
        <v>24</v>
      </c>
    </row>
    <row r="116" spans="1:5" ht="12.75">
      <c r="A116" s="2">
        <v>34</v>
      </c>
      <c r="B116" s="2">
        <v>3124</v>
      </c>
      <c r="C116" s="2">
        <v>3908</v>
      </c>
      <c r="D116" s="6">
        <f>B116-C116</f>
        <v>0</v>
      </c>
      <c r="E116" t="s">
        <v>25</v>
      </c>
    </row>
    <row r="117" spans="1:5" ht="12.75">
      <c r="A117" s="2">
        <v>39</v>
      </c>
      <c r="B117" s="2">
        <v>2994</v>
      </c>
      <c r="C117" s="2">
        <v>3365</v>
      </c>
      <c r="D117" s="6">
        <f>B117-C117</f>
        <v>0</v>
      </c>
      <c r="E117" t="s">
        <v>26</v>
      </c>
    </row>
    <row r="118" spans="1:4" ht="12.75">
      <c r="A118" s="2">
        <v>44</v>
      </c>
      <c r="B118" s="2">
        <v>2801</v>
      </c>
      <c r="C118" s="2">
        <v>3021</v>
      </c>
      <c r="D118" s="6">
        <f>B118-C118</f>
        <v>0</v>
      </c>
    </row>
    <row r="119" spans="1:4" ht="12.75">
      <c r="A119" s="2">
        <v>49</v>
      </c>
      <c r="B119" s="2">
        <v>2393</v>
      </c>
      <c r="C119" s="2">
        <v>2758</v>
      </c>
      <c r="D119" s="6">
        <f>B119-C119</f>
        <v>0</v>
      </c>
    </row>
    <row r="120" spans="1:4" ht="12.75">
      <c r="A120" s="2">
        <v>54</v>
      </c>
      <c r="B120" s="2">
        <v>1654</v>
      </c>
      <c r="C120" s="2">
        <v>2254</v>
      </c>
      <c r="D120" s="6">
        <f>B120-C120</f>
        <v>0</v>
      </c>
    </row>
    <row r="121" spans="1:4" ht="12.75">
      <c r="A121" s="2">
        <v>59</v>
      </c>
      <c r="B121" s="2">
        <v>899</v>
      </c>
      <c r="C121" s="2">
        <v>1555</v>
      </c>
      <c r="D121" s="6">
        <f>B121-C121</f>
        <v>0</v>
      </c>
    </row>
    <row r="122" spans="1:4" ht="12.75">
      <c r="A122" s="2">
        <v>64</v>
      </c>
      <c r="B122" s="2">
        <v>830</v>
      </c>
      <c r="C122" s="2">
        <v>999</v>
      </c>
      <c r="D122" s="6">
        <f>B122-C122</f>
        <v>0</v>
      </c>
    </row>
    <row r="123" spans="1:4" ht="12.75">
      <c r="A123" s="2">
        <v>69</v>
      </c>
      <c r="B123" s="2">
        <v>699</v>
      </c>
      <c r="C123" s="2">
        <v>903</v>
      </c>
      <c r="D123" s="6">
        <f>B123-C123</f>
        <v>0</v>
      </c>
    </row>
    <row r="124" spans="1:4" ht="12.75">
      <c r="A124" s="2">
        <v>74</v>
      </c>
      <c r="B124" s="2">
        <v>457</v>
      </c>
      <c r="C124" s="2">
        <v>788</v>
      </c>
      <c r="D124" s="6">
        <f>B124-C124</f>
        <v>0</v>
      </c>
    </row>
    <row r="125" spans="1:4" ht="12.75">
      <c r="A125" s="2">
        <v>79</v>
      </c>
      <c r="B125" s="2">
        <v>635</v>
      </c>
      <c r="C125" s="2">
        <v>536</v>
      </c>
      <c r="D125" s="5">
        <f>B125-C125</f>
        <v>0</v>
      </c>
    </row>
    <row r="126" spans="1:3" ht="12.75">
      <c r="A126" s="2"/>
      <c r="B126" s="4">
        <f>SUM(B110:B125)</f>
        <v>0</v>
      </c>
      <c r="C126" s="2">
        <v>806</v>
      </c>
    </row>
    <row r="127" ht="12.75">
      <c r="C127" s="4">
        <f>SUM(C111:C126)</f>
        <v>0</v>
      </c>
    </row>
    <row r="128" ht="12.75"/>
    <row r="129" ht="12.75">
      <c r="A129" t="s">
        <v>27</v>
      </c>
    </row>
    <row r="130" ht="12.75">
      <c r="A130" s="7" t="s">
        <v>28</v>
      </c>
    </row>
    <row r="131" ht="12.75">
      <c r="A131" t="s">
        <v>29</v>
      </c>
    </row>
    <row r="132" ht="12.75">
      <c r="A132" t="s">
        <v>30</v>
      </c>
    </row>
    <row r="133" ht="12.75">
      <c r="A133" t="s">
        <v>31</v>
      </c>
    </row>
    <row r="134" ht="12.75">
      <c r="A134" t="s">
        <v>32</v>
      </c>
    </row>
    <row r="135" ht="12.75">
      <c r="A135" t="s">
        <v>33</v>
      </c>
    </row>
  </sheetData>
  <hyperlinks>
    <hyperlink ref="A130" r:id="rId1" display="http://www.pacificweb.org"/>
  </hyperlinks>
  <printOptions/>
  <pageMargins left="0.7875" right="0.7875" top="0.7875" bottom="0.7875" header="0.5" footer="0.5"/>
  <pageSetup cellComments="asDisplayed" firstPageNumber="1" useFirstPageNumber="1" horizontalDpi="300" verticalDpi="300" orientation="portrait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Lee Ling</dc:creator>
  <cp:keywords/>
  <dc:description/>
  <cp:lastModifiedBy/>
  <cp:lastPrinted>1601-01-01T00:03:23Z</cp:lastPrinted>
  <dcterms:created xsi:type="dcterms:W3CDTF">2003-02-24T21:56:41Z</dcterms:created>
  <dcterms:modified xsi:type="dcterms:W3CDTF">1601-01-01T00:03:23Z</dcterms:modified>
  <cp:category/>
  <cp:version/>
  <cp:contentType/>
  <cp:contentStatus/>
  <cp:revision>1</cp:revision>
</cp:coreProperties>
</file>