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2"/>
  </bookViews>
  <sheets>
    <sheet name="Sheet1" sheetId="1" r:id="rId1"/>
    <sheet name="2003 2004" sheetId="2" r:id="rId2"/>
    <sheet name="Time Series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<sst xmlns="http://schemas.openxmlformats.org/spreadsheetml/2006/main" count="192" uniqueCount="192">
  <si>
    <t>HS</t>
  </si>
  <si>
    <t>Count</t>
  </si>
  <si>
    <t>Mean</t>
  </si>
  <si>
    <t>Stdev</t>
  </si>
  <si>
    <t>tc</t>
  </si>
  <si>
    <t>SE</t>
  </si>
  <si>
    <t>Error</t>
  </si>
  <si>
    <t>Low</t>
  </si>
  <si>
    <t>High</t>
  </si>
  <si>
    <t>m+s</t>
  </si>
  <si>
    <t>m-s</t>
  </si>
  <si>
    <t>AHS</t>
  </si>
  <si>
    <t>Berea</t>
  </si>
  <si>
    <t>CCA</t>
  </si>
  <si>
    <t>CHS</t>
  </si>
  <si>
    <t>CHSM</t>
  </si>
  <si>
    <t>CSC</t>
  </si>
  <si>
    <t>CSDA</t>
  </si>
  <si>
    <t>FLHS</t>
  </si>
  <si>
    <t>Jabro</t>
  </si>
  <si>
    <t>KHS</t>
  </si>
  <si>
    <t>KSC</t>
  </si>
  <si>
    <t>MCHS</t>
  </si>
  <si>
    <t>MIHS</t>
  </si>
  <si>
    <t>MSDA</t>
  </si>
  <si>
    <t>NCHS</t>
  </si>
  <si>
    <t>Ohwa</t>
  </si>
  <si>
    <t>OIHS</t>
  </si>
  <si>
    <t>PATS</t>
  </si>
  <si>
    <t>PICS</t>
  </si>
  <si>
    <t>PLHA</t>
  </si>
  <si>
    <t>PSC</t>
  </si>
  <si>
    <t>QPHS</t>
  </si>
  <si>
    <t>RCHS</t>
  </si>
  <si>
    <t>SCA</t>
  </si>
  <si>
    <t>SDA</t>
  </si>
  <si>
    <t>SNHS</t>
  </si>
  <si>
    <t>SSHS</t>
  </si>
  <si>
    <t>Unk</t>
  </si>
  <si>
    <t>UOG</t>
  </si>
  <si>
    <t>Weno</t>
  </si>
  <si>
    <t>Xavier</t>
  </si>
  <si>
    <t>YHS</t>
  </si>
  <si>
    <t>YSC</t>
  </si>
  <si>
    <t>Total Result</t>
  </si>
  <si>
    <t>HS</t>
  </si>
  <si>
    <t>Mean</t>
  </si>
  <si>
    <t>HS</t>
  </si>
  <si>
    <t>Count</t>
  </si>
  <si>
    <t>Mean</t>
  </si>
  <si>
    <t>Stdev</t>
  </si>
  <si>
    <t>tc</t>
  </si>
  <si>
    <t>SE</t>
  </si>
  <si>
    <t>Error</t>
  </si>
  <si>
    <t>Low</t>
  </si>
  <si>
    <t>High</t>
  </si>
  <si>
    <t>m+s</t>
  </si>
  <si>
    <t>m-s</t>
  </si>
  <si>
    <t>AHS</t>
  </si>
  <si>
    <t>Berea</t>
  </si>
  <si>
    <t>Berea</t>
  </si>
  <si>
    <t>CCA</t>
  </si>
  <si>
    <t>CCA</t>
  </si>
  <si>
    <t>CHS</t>
  </si>
  <si>
    <t>CHS</t>
  </si>
  <si>
    <t>CHSM</t>
  </si>
  <si>
    <t>CSC</t>
  </si>
  <si>
    <t>CSDA</t>
  </si>
  <si>
    <t>CSDA</t>
  </si>
  <si>
    <t>FLHS</t>
  </si>
  <si>
    <t>Jabro</t>
  </si>
  <si>
    <t>KHS</t>
  </si>
  <si>
    <t>KHS</t>
  </si>
  <si>
    <t>KSC</t>
  </si>
  <si>
    <t>KSC</t>
  </si>
  <si>
    <t>Mizpah</t>
  </si>
  <si>
    <t>MCHS</t>
  </si>
  <si>
    <t>MIHS</t>
  </si>
  <si>
    <t>MSDA</t>
  </si>
  <si>
    <t>NCHS</t>
  </si>
  <si>
    <t>NCHS</t>
  </si>
  <si>
    <t>NICHS</t>
  </si>
  <si>
    <t>Ohwa</t>
  </si>
  <si>
    <t>Ohwa</t>
  </si>
  <si>
    <t>OIHS</t>
  </si>
  <si>
    <t>OIHS</t>
  </si>
  <si>
    <t>PATS</t>
  </si>
  <si>
    <t>PATS</t>
  </si>
  <si>
    <t>PICS</t>
  </si>
  <si>
    <t>PICS</t>
  </si>
  <si>
    <t>PLHA</t>
  </si>
  <si>
    <t>PLHA</t>
  </si>
  <si>
    <t>PPSD</t>
  </si>
  <si>
    <t>PSC</t>
  </si>
  <si>
    <t>QPHS</t>
  </si>
  <si>
    <t>RCHS</t>
  </si>
  <si>
    <t>SCA</t>
  </si>
  <si>
    <t>SCA</t>
  </si>
  <si>
    <t>PSDA</t>
  </si>
  <si>
    <t>SDA</t>
  </si>
  <si>
    <t>SNHS</t>
  </si>
  <si>
    <t>SNHS</t>
  </si>
  <si>
    <t>SSHS</t>
  </si>
  <si>
    <t>Unk</t>
  </si>
  <si>
    <t>UOG</t>
  </si>
  <si>
    <t>Weno</t>
  </si>
  <si>
    <t>Weno</t>
  </si>
  <si>
    <t>Xavier</t>
  </si>
  <si>
    <t>Xavier</t>
  </si>
  <si>
    <t>YHS</t>
  </si>
  <si>
    <t>YHS</t>
  </si>
  <si>
    <t>YSC</t>
  </si>
  <si>
    <t>YSDA</t>
  </si>
  <si>
    <t>Overall</t>
  </si>
  <si>
    <t>Overall</t>
  </si>
  <si>
    <t>Grand</t>
  </si>
  <si>
    <t>HS</t>
  </si>
  <si>
    <t>Count</t>
  </si>
  <si>
    <t>Mean</t>
  </si>
  <si>
    <t>Stdev</t>
  </si>
  <si>
    <t>Count</t>
  </si>
  <si>
    <t>Average</t>
  </si>
  <si>
    <t>StDev</t>
  </si>
  <si>
    <t>Count</t>
  </si>
  <si>
    <t>Average</t>
  </si>
  <si>
    <t>StDev</t>
  </si>
  <si>
    <t>Count</t>
  </si>
  <si>
    <t>Average</t>
  </si>
  <si>
    <t>Avg</t>
  </si>
  <si>
    <t>Berea</t>
  </si>
  <si>
    <t>CCA</t>
  </si>
  <si>
    <t>CHS</t>
  </si>
  <si>
    <t>CSDA</t>
  </si>
  <si>
    <t>KHS</t>
  </si>
  <si>
    <t>Mizpah</t>
  </si>
  <si>
    <t>Nukuno (NCHS)</t>
  </si>
  <si>
    <t>OHWA</t>
  </si>
  <si>
    <t>OIHS</t>
  </si>
  <si>
    <t>PATS</t>
  </si>
  <si>
    <t>PentLHA</t>
  </si>
  <si>
    <t>PICS</t>
  </si>
  <si>
    <t>PSDA</t>
  </si>
  <si>
    <t>SCA</t>
  </si>
  <si>
    <t>SNHS</t>
  </si>
  <si>
    <t>Weno</t>
  </si>
  <si>
    <t>Woleai (NICHS)</t>
  </si>
  <si>
    <t>Xavier</t>
  </si>
  <si>
    <t>YHS</t>
  </si>
  <si>
    <t>YSDA</t>
  </si>
  <si>
    <t>Overall</t>
  </si>
  <si>
    <t>count</t>
  </si>
  <si>
    <t>mean</t>
  </si>
  <si>
    <t>stdev</t>
  </si>
  <si>
    <t>High 2004</t>
  </si>
  <si>
    <t>Count</t>
  </si>
  <si>
    <t>Total Result</t>
  </si>
  <si>
    <t>Total Result</t>
  </si>
  <si>
    <t>AHS</t>
  </si>
  <si>
    <t>Berea</t>
  </si>
  <si>
    <t>CCA</t>
  </si>
  <si>
    <t>CHS</t>
  </si>
  <si>
    <t>CHSM</t>
  </si>
  <si>
    <t>CSC</t>
  </si>
  <si>
    <t>CSDA</t>
  </si>
  <si>
    <t>FLHS</t>
  </si>
  <si>
    <t>Jabro</t>
  </si>
  <si>
    <t>KHS</t>
  </si>
  <si>
    <t>KSC</t>
  </si>
  <si>
    <t>MCHS</t>
  </si>
  <si>
    <t>MIHS</t>
  </si>
  <si>
    <t>MSDA</t>
  </si>
  <si>
    <t>NCHS</t>
  </si>
  <si>
    <t>Ohwa</t>
  </si>
  <si>
    <t>OIHS</t>
  </si>
  <si>
    <t>PATS</t>
  </si>
  <si>
    <t>PICS</t>
  </si>
  <si>
    <t>PLHA</t>
  </si>
  <si>
    <t>PSC</t>
  </si>
  <si>
    <t>QPHS</t>
  </si>
  <si>
    <t>RCHS</t>
  </si>
  <si>
    <t>SCA</t>
  </si>
  <si>
    <t>SDA</t>
  </si>
  <si>
    <t>SNHS</t>
  </si>
  <si>
    <t>SSHS</t>
  </si>
  <si>
    <t>Unk</t>
  </si>
  <si>
    <t>UOG</t>
  </si>
  <si>
    <t>Weno</t>
  </si>
  <si>
    <t>Woleai</t>
  </si>
  <si>
    <t>Xavier</t>
  </si>
  <si>
    <t>YHS</t>
  </si>
  <si>
    <t>YSC</t>
  </si>
  <si>
    <t>Total Result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</si>
</sst>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"/>
  </numFmts>
  <fonts count="8">
    <font>
      <sz val="10"/>
      <name val="Tahoma"/>
      <family val="0"/>
    </font>
    <font>
      <sz val="10"/>
      <name val="Arial"/>
      <family val="2"/>
    </font>
    <font>
      <b/>
      <sz val="10"/>
      <name val="Tahoma"/>
      <family val="0"/>
    </font>
    <font>
      <b/>
      <sz val="8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NumberFormat="0" applyFont="0" applyFill="0" applyBorder="0" applyAlignment="0" applyProtection="0"/>
    <xf numFmtId="164" fontId="0" fillId="0" borderId="0" applyNumberFormat="0" applyFont="0" applyFill="0" applyBorder="0" applyProtection="0">
      <alignment horizontal="left"/>
    </xf>
    <xf numFmtId="164" fontId="2" fillId="0" borderId="0" applyNumberFormat="0" applyFill="0" applyBorder="0" applyProtection="0">
      <alignment horizontal="left"/>
    </xf>
    <xf numFmtId="164" fontId="2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5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 horizontal="right"/>
    </xf>
    <xf numFmtId="165" fontId="0" fillId="0" borderId="0" xfId="0" applyNumberFormat="1" applyAlignment="1">
      <alignment/>
    </xf>
    <xf numFmtId="164" fontId="2" fillId="3" borderId="0" xfId="0" applyFont="1" applyFill="1" applyAlignment="1">
      <alignment horizontal="left"/>
    </xf>
    <xf numFmtId="164" fontId="2" fillId="2" borderId="0" xfId="0" applyFont="1" applyFill="1" applyAlignment="1">
      <alignment horizontal="left"/>
    </xf>
    <xf numFmtId="164" fontId="2" fillId="2" borderId="0" xfId="0" applyFont="1" applyFill="1" applyAlignment="1">
      <alignment/>
    </xf>
    <xf numFmtId="164" fontId="2" fillId="3" borderId="0" xfId="20" applyFont="1" applyFill="1" applyAlignment="1">
      <alignment/>
    </xf>
    <xf numFmtId="164" fontId="2" fillId="3" borderId="0" xfId="0" applyFont="1" applyFill="1" applyAlignment="1">
      <alignment horizontal="right"/>
    </xf>
    <xf numFmtId="164" fontId="2" fillId="3" borderId="0" xfId="0" applyFont="1" applyFill="1" applyAlignment="1">
      <alignment/>
    </xf>
    <xf numFmtId="164" fontId="0" fillId="0" borderId="0" xfId="21" applyFont="1">
      <alignment horizontal="left"/>
    </xf>
    <xf numFmtId="165" fontId="0" fillId="0" borderId="0" xfId="23" applyNumberFormat="1" applyFont="1" applyAlignment="1">
      <alignment/>
    </xf>
    <xf numFmtId="165" fontId="0" fillId="0" borderId="1" xfId="23" applyNumberFormat="1" applyFont="1" applyBorder="1" applyAlignment="1">
      <alignment/>
    </xf>
    <xf numFmtId="164" fontId="0" fillId="0" borderId="0" xfId="22" applyFont="1">
      <alignment horizontal="left"/>
    </xf>
    <xf numFmtId="164" fontId="4" fillId="3" borderId="2" xfId="0" applyNumberFormat="1" applyFont="1" applyFill="1" applyBorder="1" applyAlignment="1" applyProtection="1">
      <alignment/>
      <protection/>
    </xf>
    <xf numFmtId="164" fontId="4" fillId="2" borderId="2" xfId="0" applyNumberFormat="1" applyFont="1" applyFill="1" applyBorder="1" applyAlignment="1" applyProtection="1">
      <alignment/>
      <protection/>
    </xf>
    <xf numFmtId="164" fontId="5" fillId="2" borderId="2" xfId="0" applyNumberFormat="1" applyFont="1" applyFill="1" applyBorder="1" applyAlignment="1" applyProtection="1">
      <alignment horizontal="center"/>
      <protection/>
    </xf>
    <xf numFmtId="164" fontId="4" fillId="4" borderId="2" xfId="0" applyNumberFormat="1" applyFont="1" applyFill="1" applyBorder="1" applyAlignment="1" applyProtection="1">
      <alignment/>
      <protection/>
    </xf>
    <xf numFmtId="164" fontId="5" fillId="4" borderId="2" xfId="0" applyNumberFormat="1" applyFont="1" applyFill="1" applyBorder="1" applyAlignment="1" applyProtection="1">
      <alignment horizontal="center"/>
      <protection/>
    </xf>
    <xf numFmtId="164" fontId="4" fillId="5" borderId="2" xfId="0" applyNumberFormat="1" applyFont="1" applyFill="1" applyBorder="1" applyAlignment="1" applyProtection="1">
      <alignment/>
      <protection/>
    </xf>
    <xf numFmtId="164" fontId="5" fillId="5" borderId="2" xfId="0" applyNumberFormat="1" applyFont="1" applyFill="1" applyBorder="1" applyAlignment="1" applyProtection="1">
      <alignment horizontal="center"/>
      <protection/>
    </xf>
    <xf numFmtId="164" fontId="6" fillId="5" borderId="2" xfId="0" applyNumberFormat="1" applyFont="1" applyFill="1" applyBorder="1" applyAlignment="1" applyProtection="1">
      <alignment horizontal="left"/>
      <protection/>
    </xf>
    <xf numFmtId="164" fontId="6" fillId="3" borderId="2" xfId="0" applyNumberFormat="1" applyFont="1" applyFill="1" applyBorder="1" applyAlignment="1" applyProtection="1">
      <alignment horizontal="left"/>
      <protection/>
    </xf>
    <xf numFmtId="164" fontId="3" fillId="3" borderId="2" xfId="0" applyFont="1" applyFill="1" applyBorder="1" applyAlignment="1">
      <alignment horizontal="right"/>
    </xf>
    <xf numFmtId="164" fontId="6" fillId="2" borderId="2" xfId="0" applyNumberFormat="1" applyFont="1" applyFill="1" applyBorder="1" applyAlignment="1" applyProtection="1">
      <alignment horizontal="right"/>
      <protection/>
    </xf>
    <xf numFmtId="164" fontId="6" fillId="4" borderId="2" xfId="0" applyNumberFormat="1" applyFont="1" applyFill="1" applyBorder="1" applyAlignment="1" applyProtection="1">
      <alignment horizontal="right"/>
      <protection/>
    </xf>
    <xf numFmtId="164" fontId="6" fillId="5" borderId="2" xfId="0" applyNumberFormat="1" applyFont="1" applyFill="1" applyBorder="1" applyAlignment="1" applyProtection="1">
      <alignment horizontal="right"/>
      <protection/>
    </xf>
    <xf numFmtId="164" fontId="6" fillId="0" borderId="2" xfId="0" applyNumberFormat="1" applyFont="1" applyBorder="1" applyAlignment="1" applyProtection="1">
      <alignment/>
      <protection/>
    </xf>
    <xf numFmtId="164" fontId="0" fillId="0" borderId="2" xfId="23" applyFont="1" applyBorder="1" applyAlignment="1">
      <alignment/>
    </xf>
    <xf numFmtId="165" fontId="0" fillId="0" borderId="2" xfId="23" applyNumberFormat="1" applyFont="1" applyBorder="1" applyAlignment="1">
      <alignment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4" fontId="4" fillId="0" borderId="2" xfId="0" applyNumberFormat="1" applyFont="1" applyBorder="1" applyAlignment="1" applyProtection="1">
      <alignment/>
      <protection/>
    </xf>
    <xf numFmtId="164" fontId="6" fillId="0" borderId="2" xfId="0" applyNumberFormat="1" applyFont="1" applyBorder="1" applyAlignment="1" applyProtection="1">
      <alignment horizontal="left"/>
      <protection/>
    </xf>
    <xf numFmtId="164" fontId="4" fillId="0" borderId="2" xfId="0" applyNumberFormat="1" applyFont="1" applyBorder="1" applyAlignment="1" applyProtection="1">
      <alignment horizontal="right"/>
      <protection/>
    </xf>
    <xf numFmtId="165" fontId="4" fillId="0" borderId="2" xfId="0" applyNumberFormat="1" applyFont="1" applyBorder="1" applyAlignment="1" applyProtection="1">
      <alignment horizontal="right"/>
      <protection/>
    </xf>
    <xf numFmtId="164" fontId="7" fillId="0" borderId="2" xfId="0" applyNumberFormat="1" applyFont="1" applyBorder="1" applyAlignment="1" applyProtection="1">
      <alignment horizontal="left"/>
      <protection/>
    </xf>
    <xf numFmtId="164" fontId="0" fillId="0" borderId="2" xfId="0" applyFont="1" applyBorder="1" applyAlignment="1">
      <alignment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23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21" applyBorder="1">
      <alignment horizontal="left"/>
    </xf>
    <xf numFmtId="164" fontId="0" fillId="0" borderId="0" xfId="22" applyFont="1" applyBorder="1">
      <alignment horizontal="left"/>
    </xf>
    <xf numFmtId="164" fontId="2" fillId="0" borderId="3" xfId="22" applyBorder="1">
      <alignment horizontal="left"/>
    </xf>
    <xf numFmtId="164" fontId="2" fillId="0" borderId="4" xfId="23" applyBorder="1" applyAlignment="1">
      <alignment/>
    </xf>
    <xf numFmtId="164" fontId="2" fillId="0" borderId="1" xfId="23" applyBorder="1" applyAlignment="1">
      <alignment/>
    </xf>
    <xf numFmtId="164" fontId="2" fillId="0" borderId="0" xfId="22" applyBorder="1">
      <alignment horizontal="left"/>
    </xf>
    <xf numFmtId="164" fontId="2" fillId="0" borderId="5" xfId="23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ataPilot Field" xfId="20"/>
    <cellStyle name="DataPilot Category" xfId="21"/>
    <cellStyle name="DataPilot Title" xfId="22"/>
    <cellStyle name="DataPilot Resul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6.57421875" style="0" customWidth="1"/>
    <col min="3" max="3" width="6.140625" style="0" customWidth="1"/>
    <col min="4" max="4" width="6.28125" style="0" customWidth="1"/>
    <col min="5" max="6" width="3.8515625" style="0" customWidth="1"/>
    <col min="7" max="7" width="5.8515625" style="0" customWidth="1"/>
    <col min="8" max="8" width="5.421875" style="0" customWidth="1"/>
    <col min="9" max="9" width="5.8515625" style="0" customWidth="1"/>
    <col min="10" max="10" width="5.28125" style="0" customWidth="1"/>
    <col min="11" max="11" width="5.00390625" style="0" customWidth="1"/>
    <col min="12" max="256" width="11.7109375" style="0" customWidth="1"/>
  </cols>
  <sheetData>
    <row r="1" spans="1:1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>
      <c r="A2" s="3" t="s">
        <v>11</v>
      </c>
      <c r="B2" s="3">
        <v>36</v>
      </c>
      <c r="C2" s="3">
        <v>467.777777777778</v>
      </c>
      <c r="D2" s="3">
        <v>66.8948475962135</v>
      </c>
      <c r="E2" s="3">
        <v>2.03010792548014</v>
      </c>
      <c r="F2" s="3">
        <v>11.1491412660356</v>
      </c>
      <c r="G2" s="3">
        <v>22.6339600464765</v>
      </c>
      <c r="H2" s="3">
        <v>445.143817731301</v>
      </c>
      <c r="I2" s="3">
        <v>490.411737824254</v>
      </c>
      <c r="J2" s="3">
        <v>534.672625373991</v>
      </c>
      <c r="K2" s="3">
        <v>400.882930181564</v>
      </c>
    </row>
    <row r="3" spans="1:11" ht="12.75">
      <c r="A3" s="3" t="s">
        <v>12</v>
      </c>
      <c r="B3" s="3">
        <v>17</v>
      </c>
      <c r="C3" s="3">
        <v>421.764705882353</v>
      </c>
      <c r="D3" s="3">
        <v>83.477938261978</v>
      </c>
      <c r="E3" s="3">
        <v>2.1199052976103</v>
      </c>
      <c r="F3" s="3">
        <v>20.2463739331132</v>
      </c>
      <c r="G3" s="3">
        <v>42.9203953582059</v>
      </c>
      <c r="H3" s="3">
        <v>378.844310524147</v>
      </c>
      <c r="I3" s="3">
        <v>464.685101240559</v>
      </c>
      <c r="J3" s="3">
        <v>505.242644144331</v>
      </c>
      <c r="K3" s="3">
        <v>338.286767620375</v>
      </c>
    </row>
    <row r="4" spans="1:11" ht="12.75">
      <c r="A4" s="3" t="s">
        <v>13</v>
      </c>
      <c r="B4" s="3">
        <v>18</v>
      </c>
      <c r="C4" s="3">
        <v>528.888888888889</v>
      </c>
      <c r="D4" s="3">
        <v>72.3462986482694</v>
      </c>
      <c r="E4" s="3">
        <v>2.10981557547777</v>
      </c>
      <c r="F4" s="3">
        <v>17.0521861226462</v>
      </c>
      <c r="G4" s="3">
        <v>35.9769678775047</v>
      </c>
      <c r="H4" s="3">
        <v>492.911921011384</v>
      </c>
      <c r="I4" s="3">
        <v>564.865856766394</v>
      </c>
      <c r="J4" s="3">
        <v>601.235187537159</v>
      </c>
      <c r="K4" s="3">
        <v>456.54259024062</v>
      </c>
    </row>
    <row r="5" spans="1:11" ht="12.75">
      <c r="A5" s="3" t="s">
        <v>14</v>
      </c>
      <c r="B5" s="3">
        <v>257</v>
      </c>
      <c r="C5" s="3">
        <v>364.416342412451</v>
      </c>
      <c r="D5" s="3">
        <v>43.1482026060447</v>
      </c>
      <c r="E5" s="3">
        <v>1.9692738856685401</v>
      </c>
      <c r="F5" s="3">
        <v>2.69151092924156</v>
      </c>
      <c r="G5" s="3">
        <v>5.30032218594688</v>
      </c>
      <c r="H5" s="3">
        <v>359.116020226504</v>
      </c>
      <c r="I5" s="3">
        <v>369.716664598398</v>
      </c>
      <c r="J5" s="3">
        <v>407.564545018496</v>
      </c>
      <c r="K5" s="3">
        <v>321.268139806407</v>
      </c>
    </row>
    <row r="6" spans="1:11" ht="12.75">
      <c r="A6" s="3" t="s">
        <v>15</v>
      </c>
      <c r="B6" s="3">
        <v>2</v>
      </c>
      <c r="C6" s="3">
        <v>430</v>
      </c>
      <c r="D6" s="3">
        <v>84.8528137423857</v>
      </c>
      <c r="E6" s="3">
        <v>12.7062047395163</v>
      </c>
      <c r="F6" s="3">
        <v>60</v>
      </c>
      <c r="G6" s="3">
        <v>762.372284370981</v>
      </c>
      <c r="H6" s="3">
        <v>-332.372284370981</v>
      </c>
      <c r="I6" s="3">
        <v>1192.37228437098</v>
      </c>
      <c r="J6" s="3">
        <v>514.852813742386</v>
      </c>
      <c r="K6" s="3">
        <v>345.147186257614</v>
      </c>
    </row>
    <row r="7" spans="1:11" ht="12.75">
      <c r="A7" s="3" t="s">
        <v>16</v>
      </c>
      <c r="B7" s="3">
        <v>164</v>
      </c>
      <c r="C7" s="3">
        <v>382.835365853659</v>
      </c>
      <c r="D7" s="3">
        <v>36.9427143068309</v>
      </c>
      <c r="E7" s="3">
        <v>1.97462461556947</v>
      </c>
      <c r="F7" s="3">
        <v>2.8847413338369</v>
      </c>
      <c r="G7" s="3">
        <v>5.69628124734504</v>
      </c>
      <c r="H7" s="3">
        <v>377.139084606314</v>
      </c>
      <c r="I7" s="3">
        <v>388.531647101004</v>
      </c>
      <c r="J7" s="3">
        <v>419.778080160489</v>
      </c>
      <c r="K7" s="3">
        <v>345.892651546828</v>
      </c>
    </row>
    <row r="8" spans="1:11" ht="12.75">
      <c r="A8" s="3" t="s">
        <v>17</v>
      </c>
      <c r="B8" s="3">
        <v>12</v>
      </c>
      <c r="C8" s="3">
        <v>442.5</v>
      </c>
      <c r="D8" s="3">
        <v>51.3233953386846</v>
      </c>
      <c r="E8" s="3">
        <v>2.20098515880618</v>
      </c>
      <c r="F8" s="3">
        <v>14.8157880572576</v>
      </c>
      <c r="G8" s="3">
        <v>32.6093296300418</v>
      </c>
      <c r="H8" s="3">
        <v>409.890670369958</v>
      </c>
      <c r="I8" s="3">
        <v>475.109329630042</v>
      </c>
      <c r="J8" s="3">
        <v>493.823395338685</v>
      </c>
      <c r="K8" s="3">
        <v>391.176604661315</v>
      </c>
    </row>
    <row r="9" spans="1:11" ht="12.75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3" t="s">
        <v>19</v>
      </c>
      <c r="B10" s="3">
        <v>13</v>
      </c>
      <c r="C10" s="3">
        <v>353.461538461538</v>
      </c>
      <c r="D10" s="3">
        <v>29.6074748011809</v>
      </c>
      <c r="E10" s="3">
        <v>2.17881282724733</v>
      </c>
      <c r="F10" s="3">
        <v>8.21163604097429</v>
      </c>
      <c r="G10" s="3">
        <v>17.8916179387613</v>
      </c>
      <c r="H10" s="3">
        <v>335.569920522777</v>
      </c>
      <c r="I10" s="3">
        <v>371.3531564003</v>
      </c>
      <c r="J10" s="3">
        <v>383.069013262719</v>
      </c>
      <c r="K10" s="3">
        <v>323.854063660358</v>
      </c>
    </row>
    <row r="11" spans="1:11" ht="12.75">
      <c r="A11" s="3" t="s">
        <v>20</v>
      </c>
      <c r="B11" s="3">
        <v>163</v>
      </c>
      <c r="C11" s="3">
        <v>441.503067484663</v>
      </c>
      <c r="D11" s="3">
        <v>55.802603398838</v>
      </c>
      <c r="E11" s="3">
        <v>1.97471578057764</v>
      </c>
      <c r="F11" s="3">
        <v>4.37079722486734</v>
      </c>
      <c r="G11" s="3">
        <v>8.63108225365048</v>
      </c>
      <c r="H11" s="3">
        <v>432.871985231012</v>
      </c>
      <c r="I11" s="3">
        <v>450.134149738313</v>
      </c>
      <c r="J11" s="3">
        <v>497.305670883501</v>
      </c>
      <c r="K11" s="3">
        <v>385.700464085825</v>
      </c>
    </row>
    <row r="12" spans="1:11" ht="12.75">
      <c r="A12" s="3" t="s">
        <v>21</v>
      </c>
      <c r="B12" s="3">
        <v>18</v>
      </c>
      <c r="C12" s="3">
        <v>427.5</v>
      </c>
      <c r="D12" s="3">
        <v>53.3922774764071</v>
      </c>
      <c r="E12" s="3">
        <v>2.10981557547777</v>
      </c>
      <c r="F12" s="3">
        <v>12.5846804888537</v>
      </c>
      <c r="G12" s="3">
        <v>26.5513549077948</v>
      </c>
      <c r="H12" s="3">
        <v>400.948645092205</v>
      </c>
      <c r="I12" s="3">
        <v>454.051354907795</v>
      </c>
      <c r="J12" s="3">
        <v>480.892277476407</v>
      </c>
      <c r="K12" s="3">
        <v>374.107722523593</v>
      </c>
    </row>
    <row r="13" spans="1:11" ht="12.75">
      <c r="A13" s="3" t="s">
        <v>22</v>
      </c>
      <c r="B13" s="3">
        <v>23</v>
      </c>
      <c r="C13" s="3">
        <v>412.826086956522</v>
      </c>
      <c r="D13" s="3">
        <v>52.5232867609589</v>
      </c>
      <c r="E13" s="3">
        <v>2.07387306642906</v>
      </c>
      <c r="F13" s="3">
        <v>10.9518623633131</v>
      </c>
      <c r="G13" s="3">
        <v>22.7127723825131</v>
      </c>
      <c r="H13" s="3">
        <v>390.113314574009</v>
      </c>
      <c r="I13" s="3">
        <v>435.538859339035</v>
      </c>
      <c r="J13" s="3">
        <v>465.349373717481</v>
      </c>
      <c r="K13" s="3">
        <v>360.302800195563</v>
      </c>
    </row>
    <row r="14" spans="1:11" ht="12.75">
      <c r="A14" s="3" t="s">
        <v>23</v>
      </c>
      <c r="B14" s="3">
        <v>50</v>
      </c>
      <c r="C14" s="3">
        <v>410.4</v>
      </c>
      <c r="D14" s="3">
        <v>62.872076148189</v>
      </c>
      <c r="E14" s="3">
        <v>2.0095752345714</v>
      </c>
      <c r="F14" s="3">
        <v>8.89145427833228</v>
      </c>
      <c r="G14" s="3">
        <v>17.8680463170604</v>
      </c>
      <c r="H14" s="3">
        <v>392.53195368294</v>
      </c>
      <c r="I14" s="3">
        <v>428.26804631706</v>
      </c>
      <c r="J14" s="3">
        <v>473.272076148189</v>
      </c>
      <c r="K14" s="3">
        <v>347.527923851811</v>
      </c>
    </row>
    <row r="15" spans="1:11" ht="12.75">
      <c r="A15" s="3" t="s">
        <v>24</v>
      </c>
      <c r="B15" s="3">
        <v>13</v>
      </c>
      <c r="C15" s="3">
        <v>445.769230769231</v>
      </c>
      <c r="D15" s="3">
        <v>20.7008608764376</v>
      </c>
      <c r="E15" s="3">
        <v>2.17881282724733</v>
      </c>
      <c r="F15" s="3">
        <v>5.74138579509556</v>
      </c>
      <c r="G15" s="3">
        <v>12.5094050165298</v>
      </c>
      <c r="H15" s="3">
        <v>433.259825752701</v>
      </c>
      <c r="I15" s="3">
        <v>458.278635785761</v>
      </c>
      <c r="J15" s="3">
        <v>466.470091645668</v>
      </c>
      <c r="K15" s="3">
        <v>425.068369892793</v>
      </c>
    </row>
    <row r="16" spans="1:11" ht="12.75">
      <c r="A16" s="3" t="s">
        <v>25</v>
      </c>
      <c r="B16" s="3">
        <v>11</v>
      </c>
      <c r="C16" s="3">
        <v>353.181818181818</v>
      </c>
      <c r="D16" s="3">
        <v>24.1114834957048</v>
      </c>
      <c r="E16" s="3">
        <v>2.22813885139066</v>
      </c>
      <c r="F16" s="3">
        <v>7.26988580855452</v>
      </c>
      <c r="G16" s="3">
        <v>16.1983150152139</v>
      </c>
      <c r="H16" s="3">
        <v>336.983503166604</v>
      </c>
      <c r="I16" s="3">
        <v>369.380133197032</v>
      </c>
      <c r="J16" s="3">
        <v>377.293301677523</v>
      </c>
      <c r="K16" s="3">
        <v>329.070334686113</v>
      </c>
    </row>
    <row r="17" spans="1:11" ht="12.75">
      <c r="A17" s="3" t="s">
        <v>26</v>
      </c>
      <c r="B17" s="3">
        <v>13</v>
      </c>
      <c r="C17" s="3">
        <v>408.461538461539</v>
      </c>
      <c r="D17" s="3">
        <v>36.933759138525</v>
      </c>
      <c r="E17" s="3">
        <v>2.17881282724733</v>
      </c>
      <c r="F17" s="3">
        <v>10.2435817207376</v>
      </c>
      <c r="G17" s="3">
        <v>22.3188472500994</v>
      </c>
      <c r="H17" s="3">
        <v>386.142691211439</v>
      </c>
      <c r="I17" s="3">
        <v>430.780385711638</v>
      </c>
      <c r="J17" s="3">
        <v>445.395297600064</v>
      </c>
      <c r="K17" s="3">
        <v>371.527779323013</v>
      </c>
    </row>
    <row r="18" spans="1:11" ht="12.75">
      <c r="A18" s="3" t="s">
        <v>27</v>
      </c>
      <c r="B18" s="3">
        <v>38</v>
      </c>
      <c r="C18" s="3">
        <v>425.131578947369</v>
      </c>
      <c r="D18" s="3">
        <v>65.6617750715563</v>
      </c>
      <c r="E18" s="3">
        <v>2.02619245952426</v>
      </c>
      <c r="F18" s="3">
        <v>10.6517464660763</v>
      </c>
      <c r="G18" s="3">
        <v>21.5824883703281</v>
      </c>
      <c r="H18" s="3">
        <v>403.549090577041</v>
      </c>
      <c r="I18" s="3">
        <v>446.714067317697</v>
      </c>
      <c r="J18" s="3">
        <v>490.793354018925</v>
      </c>
      <c r="K18" s="3">
        <v>359.469803875812</v>
      </c>
    </row>
    <row r="19" spans="1:11" ht="12.75">
      <c r="A19" s="3" t="s">
        <v>28</v>
      </c>
      <c r="B19" s="3">
        <v>26</v>
      </c>
      <c r="C19" s="3">
        <v>501.538461538462</v>
      </c>
      <c r="D19" s="3">
        <v>47.4925095308563</v>
      </c>
      <c r="E19" s="3">
        <v>2.05953854981945</v>
      </c>
      <c r="F19" s="3">
        <v>9.31404741720491</v>
      </c>
      <c r="G19" s="3">
        <v>19.1826397105798</v>
      </c>
      <c r="H19" s="3">
        <v>482.355821827882</v>
      </c>
      <c r="I19" s="3">
        <v>520.721101249041</v>
      </c>
      <c r="J19" s="3">
        <v>549.030971069318</v>
      </c>
      <c r="K19" s="3">
        <v>454.045952007605</v>
      </c>
    </row>
    <row r="20" spans="1:11" ht="12.75">
      <c r="A20" s="3" t="s">
        <v>29</v>
      </c>
      <c r="B20" s="3">
        <v>457</v>
      </c>
      <c r="C20" s="3">
        <v>444.004376367615</v>
      </c>
      <c r="D20" s="3">
        <v>59.4219595692621</v>
      </c>
      <c r="E20" s="3">
        <v>1.96517992808725</v>
      </c>
      <c r="F20" s="3">
        <v>2.77964202748968</v>
      </c>
      <c r="G20" s="3">
        <v>5.46249671969046</v>
      </c>
      <c r="H20" s="3">
        <v>438.541879647925</v>
      </c>
      <c r="I20" s="3">
        <v>449.466873087305</v>
      </c>
      <c r="J20" s="3">
        <v>503.426335936877</v>
      </c>
      <c r="K20" s="3">
        <v>384.582416798353</v>
      </c>
    </row>
    <row r="21" spans="1:11" ht="12.75">
      <c r="A21" s="3" t="s">
        <v>30</v>
      </c>
      <c r="B21" s="3">
        <v>34</v>
      </c>
      <c r="C21" s="3">
        <v>375.588235294118</v>
      </c>
      <c r="D21" s="3">
        <v>33.4565458984951</v>
      </c>
      <c r="E21" s="3">
        <v>2.03451529531913</v>
      </c>
      <c r="F21" s="3">
        <v>5.73775028534732</v>
      </c>
      <c r="G21" s="3">
        <v>11.6735407162608</v>
      </c>
      <c r="H21" s="3">
        <v>363.914694577857</v>
      </c>
      <c r="I21" s="3">
        <v>387.261776010378</v>
      </c>
      <c r="J21" s="3">
        <v>409.044781192613</v>
      </c>
      <c r="K21" s="3">
        <v>342.131689395623</v>
      </c>
    </row>
    <row r="22" spans="1:11" ht="12.75">
      <c r="A22" s="3" t="s">
        <v>31</v>
      </c>
      <c r="B22" s="3">
        <v>43</v>
      </c>
      <c r="C22" s="3">
        <v>414.302325581395</v>
      </c>
      <c r="D22" s="3">
        <v>36.4753895398246</v>
      </c>
      <c r="E22" s="3">
        <v>2.01808169707525</v>
      </c>
      <c r="F22" s="3">
        <v>5.56244475714809</v>
      </c>
      <c r="G22" s="3">
        <v>11.2254679553928</v>
      </c>
      <c r="H22" s="3">
        <v>403.076857626003</v>
      </c>
      <c r="I22" s="3">
        <v>425.527793536788</v>
      </c>
      <c r="J22" s="3">
        <v>450.77771512122</v>
      </c>
      <c r="K22" s="3">
        <v>377.826936041571</v>
      </c>
    </row>
    <row r="23" spans="1:11" ht="12.75">
      <c r="A23" s="3" t="s">
        <v>32</v>
      </c>
      <c r="B23" s="3">
        <v>19</v>
      </c>
      <c r="C23" s="3">
        <v>443.421052631579</v>
      </c>
      <c r="D23" s="3">
        <v>63.9672796474657</v>
      </c>
      <c r="E23" s="3">
        <v>2.10092203693638</v>
      </c>
      <c r="F23" s="3">
        <v>14.6751004040268</v>
      </c>
      <c r="G23" s="3">
        <v>30.8312418330738</v>
      </c>
      <c r="H23" s="3">
        <v>412.589810798505</v>
      </c>
      <c r="I23" s="3">
        <v>474.252294464653</v>
      </c>
      <c r="J23" s="3">
        <v>507.388332279045</v>
      </c>
      <c r="K23" s="3">
        <v>379.453772984113</v>
      </c>
    </row>
    <row r="24" spans="1:11" ht="12.75">
      <c r="A24" s="3" t="s">
        <v>33</v>
      </c>
      <c r="B24" s="3">
        <v>10</v>
      </c>
      <c r="C24" s="3">
        <v>391.5</v>
      </c>
      <c r="D24" s="3">
        <v>89.5063622816216</v>
      </c>
      <c r="E24" s="3">
        <v>2.26215715826384</v>
      </c>
      <c r="F24" s="3">
        <v>28.304396988611</v>
      </c>
      <c r="G24" s="3">
        <v>64.0289942581277</v>
      </c>
      <c r="H24" s="3">
        <v>327.471005741872</v>
      </c>
      <c r="I24" s="3">
        <v>455.528994258128</v>
      </c>
      <c r="J24" s="3">
        <v>481.006362281622</v>
      </c>
      <c r="K24" s="3">
        <v>301.993637718378</v>
      </c>
    </row>
    <row r="25" spans="1:11" ht="12.75">
      <c r="A25" s="3" t="s">
        <v>34</v>
      </c>
      <c r="B25" s="3">
        <v>55</v>
      </c>
      <c r="C25" s="3">
        <v>478.363636363636</v>
      </c>
      <c r="D25" s="3">
        <v>39.0755979724219</v>
      </c>
      <c r="E25" s="3">
        <v>2.00487928458936</v>
      </c>
      <c r="F25" s="3">
        <v>5.26895255573516</v>
      </c>
      <c r="G25" s="3">
        <v>10.5636138304776</v>
      </c>
      <c r="H25" s="3">
        <v>467.800022533159</v>
      </c>
      <c r="I25" s="3">
        <v>488.927250194114</v>
      </c>
      <c r="J25" s="3">
        <v>517.439234336058</v>
      </c>
      <c r="K25" s="3">
        <v>439.288038391215</v>
      </c>
    </row>
    <row r="26" spans="1:11" ht="12.75">
      <c r="A26" s="3" t="s">
        <v>35</v>
      </c>
      <c r="B26" s="3">
        <v>31</v>
      </c>
      <c r="C26" s="3">
        <v>516.935483870968</v>
      </c>
      <c r="D26" s="3">
        <v>52.036484305963</v>
      </c>
      <c r="E26" s="3">
        <v>2.04227245495389</v>
      </c>
      <c r="F26" s="3">
        <v>9.34602848018402</v>
      </c>
      <c r="G26" s="3">
        <v>19.0871365282944</v>
      </c>
      <c r="H26" s="3">
        <v>497.848347342673</v>
      </c>
      <c r="I26" s="3">
        <v>536.022620399262</v>
      </c>
      <c r="J26" s="3">
        <v>568.971968176931</v>
      </c>
      <c r="K26" s="3">
        <v>464.898999565005</v>
      </c>
    </row>
    <row r="27" spans="1:11" ht="12.75">
      <c r="A27" s="3" t="s">
        <v>36</v>
      </c>
      <c r="B27" s="3">
        <v>86</v>
      </c>
      <c r="C27" s="3">
        <v>390.639534883721</v>
      </c>
      <c r="D27" s="3">
        <v>42.7839752273175</v>
      </c>
      <c r="E27" s="3">
        <v>1.98826790337996</v>
      </c>
      <c r="F27" s="3">
        <v>4.61351469742886</v>
      </c>
      <c r="G27" s="3">
        <v>9.17290319466949</v>
      </c>
      <c r="H27" s="3">
        <v>381.466631689051</v>
      </c>
      <c r="I27" s="3">
        <v>399.81243807839</v>
      </c>
      <c r="J27" s="3">
        <v>433.423510111039</v>
      </c>
      <c r="K27" s="3">
        <v>347.855559656404</v>
      </c>
    </row>
    <row r="28" spans="1:11" ht="12.75">
      <c r="A28" s="3" t="s">
        <v>37</v>
      </c>
      <c r="B28" s="3">
        <v>10</v>
      </c>
      <c r="C28" s="3">
        <v>407.5</v>
      </c>
      <c r="D28" s="3">
        <v>46.7410122079339</v>
      </c>
      <c r="E28" s="3">
        <v>2.26215715826384</v>
      </c>
      <c r="F28" s="3">
        <v>14.7808058718807</v>
      </c>
      <c r="G28" s="3">
        <v>33.4365058079831</v>
      </c>
      <c r="H28" s="3">
        <v>374.063494192017</v>
      </c>
      <c r="I28" s="3">
        <v>440.936505807983</v>
      </c>
      <c r="J28" s="3">
        <v>454.241012207934</v>
      </c>
      <c r="K28" s="3">
        <v>360.758987792066</v>
      </c>
    </row>
    <row r="29" spans="1:11" ht="12.75">
      <c r="A29" s="3" t="s">
        <v>38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 t="s">
        <v>39</v>
      </c>
      <c r="B30" s="3">
        <v>3</v>
      </c>
      <c r="C30" s="3">
        <v>488.333333333333</v>
      </c>
      <c r="D30" s="3">
        <v>22.546248764114</v>
      </c>
      <c r="E30" s="3">
        <v>4.30265272975056</v>
      </c>
      <c r="F30" s="3">
        <v>13.0170827931775</v>
      </c>
      <c r="G30" s="3">
        <v>56.0079868134543</v>
      </c>
      <c r="H30" s="3">
        <v>432.325346519879</v>
      </c>
      <c r="I30" s="3">
        <v>544.341320146788</v>
      </c>
      <c r="J30" s="3">
        <v>510.879582097448</v>
      </c>
      <c r="K30" s="3">
        <v>465.787084569219</v>
      </c>
    </row>
    <row r="31" spans="1:11" ht="12.75">
      <c r="A31" s="3" t="s">
        <v>40</v>
      </c>
      <c r="B31" s="3">
        <v>91</v>
      </c>
      <c r="C31" s="3">
        <v>352.142857142857</v>
      </c>
      <c r="D31" s="3">
        <v>29.8528135389361</v>
      </c>
      <c r="E31" s="3">
        <v>1.98667453599209</v>
      </c>
      <c r="F31" s="3">
        <v>3.12942517663535</v>
      </c>
      <c r="G31" s="3">
        <v>6.217149310714</v>
      </c>
      <c r="H31" s="3">
        <v>345.925707832143</v>
      </c>
      <c r="I31" s="3">
        <v>358.360006453571</v>
      </c>
      <c r="J31" s="3">
        <v>381.995670681793</v>
      </c>
      <c r="K31" s="3">
        <v>322.290043603921</v>
      </c>
    </row>
    <row r="32" spans="1:11" ht="12.75">
      <c r="A32" s="3" t="s">
        <v>41</v>
      </c>
      <c r="B32" s="3">
        <v>22</v>
      </c>
      <c r="C32" s="3">
        <v>553.863636363636</v>
      </c>
      <c r="D32" s="3">
        <v>52.9134922523326</v>
      </c>
      <c r="E32" s="3">
        <v>2.07961384360464</v>
      </c>
      <c r="F32" s="3">
        <v>11.2811944530743</v>
      </c>
      <c r="G32" s="3">
        <v>23.4605281570093</v>
      </c>
      <c r="H32" s="3">
        <v>530.403108206627</v>
      </c>
      <c r="I32" s="3">
        <v>577.324164520646</v>
      </c>
      <c r="J32" s="3">
        <v>606.777128615969</v>
      </c>
      <c r="K32" s="3">
        <v>500.950144111304</v>
      </c>
    </row>
    <row r="33" spans="1:11" ht="12.75">
      <c r="A33" s="3" t="s">
        <v>42</v>
      </c>
      <c r="B33" s="3">
        <v>119</v>
      </c>
      <c r="C33" s="3">
        <v>454.621848739496</v>
      </c>
      <c r="D33" s="3">
        <v>66.355359662014</v>
      </c>
      <c r="E33" s="3">
        <v>1.9802722462492</v>
      </c>
      <c r="F33" s="3">
        <v>6.08278584719347</v>
      </c>
      <c r="G33" s="3">
        <v>12.0455719930747</v>
      </c>
      <c r="H33" s="3">
        <v>442.576276746421</v>
      </c>
      <c r="I33" s="3">
        <v>466.66742073257</v>
      </c>
      <c r="J33" s="3">
        <v>520.97720840151</v>
      </c>
      <c r="K33" s="3">
        <v>388.266489077482</v>
      </c>
    </row>
    <row r="34" spans="1:11" ht="12.75">
      <c r="A34" s="3" t="s">
        <v>43</v>
      </c>
      <c r="B34" s="3">
        <v>7</v>
      </c>
      <c r="C34" s="3">
        <v>441.428571428571</v>
      </c>
      <c r="D34" s="3">
        <v>83.7513326119992</v>
      </c>
      <c r="E34" s="3">
        <v>2.44691184654141</v>
      </c>
      <c r="F34" s="3">
        <v>31.6550282945148</v>
      </c>
      <c r="G34" s="3">
        <v>77.4570637364516</v>
      </c>
      <c r="H34" s="3">
        <v>363.97150769212</v>
      </c>
      <c r="I34" s="3">
        <v>518.885635165023</v>
      </c>
      <c r="J34" s="3">
        <v>525.179904040571</v>
      </c>
      <c r="K34" s="3">
        <v>357.677238816572</v>
      </c>
    </row>
    <row r="35" spans="1:11" ht="12.75">
      <c r="A35" s="3" t="s">
        <v>44</v>
      </c>
      <c r="B35" s="3">
        <v>1861</v>
      </c>
      <c r="C35" s="3">
        <v>420.91348737238</v>
      </c>
      <c r="D35" s="3">
        <v>68.0545601462729</v>
      </c>
      <c r="E35" s="3">
        <v>1.96124021037966</v>
      </c>
      <c r="F35" s="3">
        <v>1.5775533121966099</v>
      </c>
      <c r="G35" s="3">
        <v>3.09396098989761</v>
      </c>
      <c r="H35" s="3">
        <v>417.819526382483</v>
      </c>
      <c r="I35" s="3">
        <v>424.007448362278</v>
      </c>
      <c r="J35" s="3">
        <v>488.968047518653</v>
      </c>
      <c r="K35" s="3">
        <v>352.858927226107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landscape"/>
  <headerFooter alignWithMargins="0">
    <oddHeader>&amp;C&amp;"Arial,Regular"&amp;10</oddHeader>
    <oddFooter>&amp;C&amp;"Arial,Regular"&amp;10Page 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D20" sqref="D20"/>
    </sheetView>
  </sheetViews>
  <sheetFormatPr defaultColWidth="9.140625" defaultRowHeight="12.75"/>
  <cols>
    <col min="1" max="1" width="7.28125" style="0" customWidth="1"/>
    <col min="2" max="2" width="6.57421875" style="0" customWidth="1"/>
    <col min="3" max="4" width="7.28125" style="0" customWidth="1"/>
    <col min="5" max="5" width="6.8515625" style="0" customWidth="1"/>
    <col min="6" max="6" width="7.28125" style="0" customWidth="1"/>
    <col min="7" max="7" width="3.8515625" style="0" customWidth="1"/>
    <col min="8" max="8" width="4.00390625" style="0" customWidth="1"/>
    <col min="9" max="9" width="6.57421875" style="0" customWidth="1"/>
    <col min="10" max="10" width="5.57421875" style="0" customWidth="1"/>
    <col min="11" max="11" width="5.8515625" style="0" customWidth="1"/>
    <col min="12" max="12" width="6.00390625" style="0" customWidth="1"/>
    <col min="13" max="13" width="5.28125" style="0" customWidth="1"/>
    <col min="14" max="256" width="11.7109375" style="0" customWidth="1"/>
  </cols>
  <sheetData>
    <row r="1" spans="1:13" ht="12.75">
      <c r="A1" s="4">
        <v>2003</v>
      </c>
      <c r="B1" s="4"/>
      <c r="C1" s="5">
        <v>2004</v>
      </c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7" t="s">
        <v>45</v>
      </c>
      <c r="B2" s="8" t="s">
        <v>46</v>
      </c>
      <c r="C2" s="6" t="s">
        <v>47</v>
      </c>
      <c r="D2" s="6" t="s">
        <v>48</v>
      </c>
      <c r="E2" s="6" t="s">
        <v>49</v>
      </c>
      <c r="F2" s="6" t="s">
        <v>50</v>
      </c>
      <c r="G2" s="6" t="s">
        <v>51</v>
      </c>
      <c r="H2" s="6" t="s">
        <v>52</v>
      </c>
      <c r="I2" s="6" t="s">
        <v>53</v>
      </c>
      <c r="J2" s="6" t="s">
        <v>54</v>
      </c>
      <c r="K2" s="6" t="s">
        <v>55</v>
      </c>
      <c r="L2" s="6" t="s">
        <v>56</v>
      </c>
      <c r="M2" s="6" t="s">
        <v>57</v>
      </c>
    </row>
    <row r="3" spans="1:13" ht="12.75">
      <c r="A3" s="7"/>
      <c r="B3" s="9"/>
      <c r="C3" t="s">
        <v>58</v>
      </c>
      <c r="D3">
        <v>36</v>
      </c>
      <c r="E3" s="3">
        <v>467.777777777778</v>
      </c>
      <c r="F3" s="3">
        <v>66.8948475962135</v>
      </c>
      <c r="G3" s="3">
        <v>2.03010792548014</v>
      </c>
      <c r="H3" s="3">
        <v>11.1491412660356</v>
      </c>
      <c r="I3" s="3">
        <v>22.6339600464765</v>
      </c>
      <c r="J3" s="3">
        <v>445.143817731301</v>
      </c>
      <c r="K3" s="3">
        <v>490.411737824254</v>
      </c>
      <c r="L3" s="3">
        <v>534.672625373991</v>
      </c>
      <c r="M3" s="3">
        <v>400.882930181564</v>
      </c>
    </row>
    <row r="4" spans="1:13" ht="12.75">
      <c r="A4" s="10" t="s">
        <v>59</v>
      </c>
      <c r="B4" s="11">
        <v>427.0833333333333</v>
      </c>
      <c r="C4" t="s">
        <v>60</v>
      </c>
      <c r="D4">
        <v>17</v>
      </c>
      <c r="E4" s="3">
        <v>421.764705882353</v>
      </c>
      <c r="F4" s="3">
        <v>83.477938261978</v>
      </c>
      <c r="G4" s="3">
        <v>2.1199052976103</v>
      </c>
      <c r="H4" s="3">
        <v>20.2463739331132</v>
      </c>
      <c r="I4" s="3">
        <v>42.9203953582059</v>
      </c>
      <c r="J4" s="3">
        <v>378.844310524147</v>
      </c>
      <c r="K4" s="3">
        <v>464.685101240559</v>
      </c>
      <c r="L4" s="3">
        <v>505.242644144331</v>
      </c>
      <c r="M4" s="3">
        <v>338.286767620375</v>
      </c>
    </row>
    <row r="5" spans="1:13" ht="12.75">
      <c r="A5" s="10" t="s">
        <v>61</v>
      </c>
      <c r="B5" s="11">
        <v>551.1111111111111</v>
      </c>
      <c r="C5" t="s">
        <v>62</v>
      </c>
      <c r="D5">
        <v>18</v>
      </c>
      <c r="E5" s="3">
        <v>528.888888888889</v>
      </c>
      <c r="F5" s="3">
        <v>72.3462986482694</v>
      </c>
      <c r="G5" s="3">
        <v>2.10981557547777</v>
      </c>
      <c r="H5" s="3">
        <v>17.0521861226462</v>
      </c>
      <c r="I5" s="3">
        <v>35.9769678775047</v>
      </c>
      <c r="J5" s="3">
        <v>492.911921011384</v>
      </c>
      <c r="K5" s="3">
        <v>564.865856766394</v>
      </c>
      <c r="L5" s="3">
        <v>601.235187537159</v>
      </c>
      <c r="M5" s="3">
        <v>456.54259024062</v>
      </c>
    </row>
    <row r="6" spans="1:13" ht="12.75">
      <c r="A6" s="10" t="s">
        <v>63</v>
      </c>
      <c r="B6" s="11">
        <v>403.70786516853934</v>
      </c>
      <c r="C6" t="s">
        <v>64</v>
      </c>
      <c r="D6">
        <v>257</v>
      </c>
      <c r="E6" s="3">
        <v>364.416342412451</v>
      </c>
      <c r="F6" s="3">
        <v>43.1482026060447</v>
      </c>
      <c r="G6" s="3">
        <v>1.9692738856685401</v>
      </c>
      <c r="H6" s="3">
        <v>2.69151092924156</v>
      </c>
      <c r="I6" s="3">
        <v>5.30032218594688</v>
      </c>
      <c r="J6" s="3">
        <v>359.116020226504</v>
      </c>
      <c r="K6" s="3">
        <v>369.716664598398</v>
      </c>
      <c r="L6" s="3">
        <v>407.564545018496</v>
      </c>
      <c r="M6" s="3">
        <v>321.268139806407</v>
      </c>
    </row>
    <row r="7" spans="1:13" ht="12.75">
      <c r="A7" s="10"/>
      <c r="B7" s="11"/>
      <c r="C7" t="s">
        <v>65</v>
      </c>
      <c r="D7">
        <v>2</v>
      </c>
      <c r="E7" s="3">
        <v>430</v>
      </c>
      <c r="F7" s="3">
        <v>84.8528137423857</v>
      </c>
      <c r="G7" s="3">
        <v>12.7062047395163</v>
      </c>
      <c r="H7" s="3">
        <v>60</v>
      </c>
      <c r="I7" s="3">
        <v>762.372284370981</v>
      </c>
      <c r="J7" s="3">
        <v>-332.372284370981</v>
      </c>
      <c r="K7" s="3">
        <v>1192.37228437098</v>
      </c>
      <c r="L7" s="3">
        <v>514.852813742386</v>
      </c>
      <c r="M7" s="3">
        <v>345.147186257614</v>
      </c>
    </row>
    <row r="8" spans="1:13" ht="12.75">
      <c r="A8" s="10"/>
      <c r="B8" s="11"/>
      <c r="C8" t="s">
        <v>66</v>
      </c>
      <c r="D8">
        <v>164</v>
      </c>
      <c r="E8" s="3">
        <v>382.835365853659</v>
      </c>
      <c r="F8" s="3">
        <v>36.9427143068309</v>
      </c>
      <c r="G8" s="3">
        <v>1.97462461556947</v>
      </c>
      <c r="H8" s="3">
        <v>2.8847413338369</v>
      </c>
      <c r="I8" s="3">
        <v>5.69628124734504</v>
      </c>
      <c r="J8" s="3">
        <v>377.139084606314</v>
      </c>
      <c r="K8" s="3">
        <v>388.531647101004</v>
      </c>
      <c r="L8" s="3">
        <v>419.778080160489</v>
      </c>
      <c r="M8" s="3">
        <v>345.892651546828</v>
      </c>
    </row>
    <row r="9" spans="1:13" ht="12.75">
      <c r="A9" s="10" t="s">
        <v>67</v>
      </c>
      <c r="B9" s="11">
        <v>470.7692307692308</v>
      </c>
      <c r="C9" t="s">
        <v>68</v>
      </c>
      <c r="D9">
        <v>12</v>
      </c>
      <c r="E9" s="3">
        <v>442.5</v>
      </c>
      <c r="F9" s="3">
        <v>51.3233953386846</v>
      </c>
      <c r="G9" s="3">
        <v>2.20098515880618</v>
      </c>
      <c r="H9" s="3">
        <v>14.8157880572576</v>
      </c>
      <c r="I9" s="3">
        <v>32.6093296300418</v>
      </c>
      <c r="J9" s="3">
        <v>409.890670369958</v>
      </c>
      <c r="K9" s="3">
        <v>475.109329630042</v>
      </c>
      <c r="L9" s="3">
        <v>493.823395338685</v>
      </c>
      <c r="M9" s="3">
        <v>391.176604661315</v>
      </c>
    </row>
    <row r="10" spans="1:13" ht="12.75">
      <c r="A10" s="10"/>
      <c r="B10" s="11"/>
      <c r="C10" t="s">
        <v>69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10"/>
      <c r="B11" s="11"/>
      <c r="C11" t="s">
        <v>70</v>
      </c>
      <c r="D11">
        <v>13</v>
      </c>
      <c r="E11" s="3">
        <v>353.461538461538</v>
      </c>
      <c r="F11" s="3">
        <v>29.6074748011809</v>
      </c>
      <c r="G11" s="3">
        <v>2.17881282724733</v>
      </c>
      <c r="H11" s="3">
        <v>8.21163604097429</v>
      </c>
      <c r="I11" s="3">
        <v>17.8916179387613</v>
      </c>
      <c r="J11" s="3">
        <v>335.569920522777</v>
      </c>
      <c r="K11" s="3">
        <v>371.3531564003</v>
      </c>
      <c r="L11" s="3">
        <v>383.069013262719</v>
      </c>
      <c r="M11" s="3">
        <v>323.854063660358</v>
      </c>
    </row>
    <row r="12" spans="1:13" ht="12.75">
      <c r="A12" s="10" t="s">
        <v>71</v>
      </c>
      <c r="B12" s="11">
        <v>476.984126984127</v>
      </c>
      <c r="C12" t="s">
        <v>72</v>
      </c>
      <c r="D12">
        <v>163</v>
      </c>
      <c r="E12" s="3">
        <v>441.503067484663</v>
      </c>
      <c r="F12" s="3">
        <v>55.802603398838</v>
      </c>
      <c r="G12" s="3">
        <v>1.97471578057764</v>
      </c>
      <c r="H12" s="3">
        <v>4.37079722486734</v>
      </c>
      <c r="I12" s="3">
        <v>8.63108225365048</v>
      </c>
      <c r="J12" s="3">
        <v>432.871985231012</v>
      </c>
      <c r="K12" s="3">
        <v>450.134149738313</v>
      </c>
      <c r="L12" s="3">
        <v>497.305670883501</v>
      </c>
      <c r="M12" s="3">
        <v>385.700464085825</v>
      </c>
    </row>
    <row r="13" spans="1:13" ht="12.75">
      <c r="A13" s="10" t="s">
        <v>73</v>
      </c>
      <c r="B13" s="11">
        <v>447.77777777777777</v>
      </c>
      <c r="C13" t="s">
        <v>74</v>
      </c>
      <c r="D13">
        <v>18</v>
      </c>
      <c r="E13" s="3">
        <v>427.5</v>
      </c>
      <c r="F13" s="3">
        <v>53.3922774764071</v>
      </c>
      <c r="G13" s="3">
        <v>2.10981557547777</v>
      </c>
      <c r="H13" s="3">
        <v>12.5846804888537</v>
      </c>
      <c r="I13" s="3">
        <v>26.5513549077948</v>
      </c>
      <c r="J13" s="3">
        <v>400.948645092205</v>
      </c>
      <c r="K13" s="3">
        <v>454.051354907795</v>
      </c>
      <c r="L13" s="3">
        <v>480.892277476407</v>
      </c>
      <c r="M13" s="3">
        <v>374.107722523593</v>
      </c>
    </row>
    <row r="14" spans="1:13" ht="12.75">
      <c r="A14" s="10" t="s">
        <v>75</v>
      </c>
      <c r="B14" s="11">
        <v>446.8181818181818</v>
      </c>
      <c r="C14" t="s">
        <v>76</v>
      </c>
      <c r="D14">
        <v>23</v>
      </c>
      <c r="E14" s="3">
        <v>412.826086956522</v>
      </c>
      <c r="F14" s="3">
        <v>52.5232867609589</v>
      </c>
      <c r="G14" s="3">
        <v>2.07387306642906</v>
      </c>
      <c r="H14" s="3">
        <v>10.9518623633131</v>
      </c>
      <c r="I14" s="3">
        <v>22.7127723825131</v>
      </c>
      <c r="J14" s="3">
        <v>390.113314574009</v>
      </c>
      <c r="K14" s="3">
        <v>435.538859339035</v>
      </c>
      <c r="L14" s="3">
        <v>465.349373717481</v>
      </c>
      <c r="M14" s="3">
        <v>360.302800195563</v>
      </c>
    </row>
    <row r="15" spans="2:13" ht="12.75">
      <c r="B15" s="3"/>
      <c r="C15" t="s">
        <v>77</v>
      </c>
      <c r="D15">
        <v>50</v>
      </c>
      <c r="E15" s="3">
        <v>410.4</v>
      </c>
      <c r="F15" s="3">
        <v>62.872076148189</v>
      </c>
      <c r="G15" s="3">
        <v>2.0095752345714</v>
      </c>
      <c r="H15" s="3">
        <v>8.89145427833228</v>
      </c>
      <c r="I15" s="3">
        <v>17.8680463170604</v>
      </c>
      <c r="J15" s="3">
        <v>392.53195368294</v>
      </c>
      <c r="K15" s="3">
        <v>428.26804631706</v>
      </c>
      <c r="L15" s="3">
        <v>473.272076148189</v>
      </c>
      <c r="M15" s="3">
        <v>347.527923851811</v>
      </c>
    </row>
    <row r="16" spans="1:13" ht="12.75">
      <c r="A16" s="10"/>
      <c r="B16" s="11"/>
      <c r="C16" t="s">
        <v>78</v>
      </c>
      <c r="D16">
        <v>13</v>
      </c>
      <c r="E16" s="3">
        <v>445.769230769231</v>
      </c>
      <c r="F16" s="3">
        <v>20.7008608764376</v>
      </c>
      <c r="G16" s="3">
        <v>2.17881282724733</v>
      </c>
      <c r="H16" s="3">
        <v>5.74138579509556</v>
      </c>
      <c r="I16" s="3">
        <v>12.5094050165298</v>
      </c>
      <c r="J16" s="3">
        <v>433.259825752701</v>
      </c>
      <c r="K16" s="3">
        <v>458.278635785761</v>
      </c>
      <c r="L16" s="3">
        <v>466.470091645668</v>
      </c>
      <c r="M16" s="3">
        <v>425.068369892793</v>
      </c>
    </row>
    <row r="17" spans="1:13" ht="12.75">
      <c r="A17" s="10" t="s">
        <v>79</v>
      </c>
      <c r="B17" s="11">
        <v>391.8181818181818</v>
      </c>
      <c r="C17" t="s">
        <v>80</v>
      </c>
      <c r="D17">
        <v>11</v>
      </c>
      <c r="E17" s="3">
        <v>353.181818181818</v>
      </c>
      <c r="F17" s="3">
        <v>24.1114834957048</v>
      </c>
      <c r="G17" s="3">
        <v>2.22813885139066</v>
      </c>
      <c r="H17" s="3">
        <v>7.26988580855452</v>
      </c>
      <c r="I17" s="3">
        <v>16.1983150152139</v>
      </c>
      <c r="J17" s="3">
        <v>336.983503166604</v>
      </c>
      <c r="K17" s="3">
        <v>369.380133197032</v>
      </c>
      <c r="L17" s="3">
        <v>377.293301677523</v>
      </c>
      <c r="M17" s="3">
        <v>329.070334686113</v>
      </c>
    </row>
    <row r="18" spans="1:13" ht="12.75">
      <c r="A18" s="10" t="s">
        <v>81</v>
      </c>
      <c r="B18" s="11">
        <v>436.2068965517241</v>
      </c>
      <c r="D18" s="12">
        <v>29</v>
      </c>
      <c r="E18" s="12">
        <v>436.206896551724</v>
      </c>
      <c r="F18" s="12">
        <v>56.46830926049509</v>
      </c>
      <c r="G18" s="3"/>
      <c r="H18" s="3"/>
      <c r="I18" s="3"/>
      <c r="J18" s="3"/>
      <c r="K18" s="3"/>
      <c r="L18" s="3"/>
      <c r="M18" s="3"/>
    </row>
    <row r="19" spans="1:13" ht="12.75">
      <c r="A19" s="10"/>
      <c r="B19" s="11"/>
      <c r="C19" t="s">
        <v>82</v>
      </c>
      <c r="D19">
        <v>13</v>
      </c>
      <c r="E19" s="3">
        <v>408.461538461539</v>
      </c>
      <c r="F19" s="3">
        <v>36.933759138525</v>
      </c>
      <c r="G19" s="3">
        <v>2.17881282724733</v>
      </c>
      <c r="H19" s="3">
        <v>10.2435817207376</v>
      </c>
      <c r="I19" s="3">
        <v>22.3188472500994</v>
      </c>
      <c r="J19" s="3">
        <v>386.142691211439</v>
      </c>
      <c r="K19" s="3">
        <v>430.780385711638</v>
      </c>
      <c r="L19" s="3">
        <v>445.395297600064</v>
      </c>
      <c r="M19" s="3">
        <v>371.527779323013</v>
      </c>
    </row>
    <row r="20" spans="1:13" ht="12.75">
      <c r="A20" s="10" t="s">
        <v>83</v>
      </c>
      <c r="B20" s="11">
        <v>464</v>
      </c>
      <c r="C20" t="s">
        <v>84</v>
      </c>
      <c r="D20" s="12">
        <v>28</v>
      </c>
      <c r="E20" s="12">
        <v>464.285714285714</v>
      </c>
      <c r="F20" s="12">
        <v>54.052688385436774</v>
      </c>
      <c r="G20" s="3">
        <v>2.02619245952426</v>
      </c>
      <c r="H20" s="3">
        <v>10.6517464660763</v>
      </c>
      <c r="I20" s="3">
        <v>21.5824883703281</v>
      </c>
      <c r="J20" s="3">
        <v>403.549090577041</v>
      </c>
      <c r="K20" s="3">
        <v>446.714067317697</v>
      </c>
      <c r="L20" s="3">
        <v>490.793354018925</v>
      </c>
      <c r="M20" s="3">
        <v>359.469803875812</v>
      </c>
    </row>
    <row r="21" spans="1:13" ht="12.75">
      <c r="A21" s="10" t="s">
        <v>85</v>
      </c>
      <c r="B21" s="11">
        <v>464.2857142857143</v>
      </c>
      <c r="D21" s="12">
        <v>28</v>
      </c>
      <c r="E21" s="12">
        <v>464.285714285714</v>
      </c>
      <c r="F21" s="12">
        <v>54.052688385436774</v>
      </c>
      <c r="G21" s="3"/>
      <c r="H21" s="3"/>
      <c r="I21" s="3"/>
      <c r="J21" s="3"/>
      <c r="K21" s="3"/>
      <c r="L21" s="3"/>
      <c r="M21" s="3"/>
    </row>
    <row r="22" spans="1:13" ht="12.75">
      <c r="A22" s="10" t="s">
        <v>86</v>
      </c>
      <c r="B22" s="11">
        <v>483.3333333333333</v>
      </c>
      <c r="C22" t="s">
        <v>87</v>
      </c>
      <c r="D22">
        <v>26</v>
      </c>
      <c r="E22" s="3">
        <v>501.538461538462</v>
      </c>
      <c r="F22" s="3">
        <v>47.4925095308563</v>
      </c>
      <c r="G22" s="3">
        <v>2.05953854981945</v>
      </c>
      <c r="H22" s="3">
        <v>9.31404741720491</v>
      </c>
      <c r="I22" s="3">
        <v>19.1826397105798</v>
      </c>
      <c r="J22" s="3">
        <v>482.355821827882</v>
      </c>
      <c r="K22" s="3">
        <v>520.721101249041</v>
      </c>
      <c r="L22" s="3">
        <v>549.030971069318</v>
      </c>
      <c r="M22" s="3">
        <v>454.045952007605</v>
      </c>
    </row>
    <row r="23" spans="1:13" ht="12.75">
      <c r="A23" s="10" t="s">
        <v>88</v>
      </c>
      <c r="B23" s="11">
        <v>474.89230769230767</v>
      </c>
      <c r="C23" t="s">
        <v>89</v>
      </c>
      <c r="D23">
        <v>457</v>
      </c>
      <c r="E23" s="3">
        <v>444.004376367615</v>
      </c>
      <c r="F23" s="3">
        <v>59.4219595692621</v>
      </c>
      <c r="G23" s="3">
        <v>1.96517992808725</v>
      </c>
      <c r="H23" s="3">
        <v>2.77964202748968</v>
      </c>
      <c r="I23" s="3">
        <v>5.46249671969046</v>
      </c>
      <c r="J23" s="3">
        <v>438.541879647925</v>
      </c>
      <c r="K23" s="3">
        <v>449.466873087305</v>
      </c>
      <c r="L23" s="3">
        <v>503.426335936877</v>
      </c>
      <c r="M23" s="3">
        <v>384.582416798353</v>
      </c>
    </row>
    <row r="24" spans="1:13" ht="12.75">
      <c r="A24" s="10" t="s">
        <v>90</v>
      </c>
      <c r="B24" s="11">
        <v>413.94736842105266</v>
      </c>
      <c r="C24" t="s">
        <v>91</v>
      </c>
      <c r="D24">
        <v>34</v>
      </c>
      <c r="E24" s="3">
        <v>375.588235294118</v>
      </c>
      <c r="F24" s="3">
        <v>33.4565458984951</v>
      </c>
      <c r="G24" s="3">
        <v>2.03451529531913</v>
      </c>
      <c r="H24" s="3">
        <v>5.73775028534732</v>
      </c>
      <c r="I24" s="3">
        <v>11.6735407162608</v>
      </c>
      <c r="J24" s="3">
        <v>363.914694577857</v>
      </c>
      <c r="K24" s="3">
        <v>387.261776010378</v>
      </c>
      <c r="L24" s="3">
        <v>409.044781192613</v>
      </c>
      <c r="M24" s="3">
        <v>342.131689395623</v>
      </c>
    </row>
    <row r="25" spans="1:13" ht="12.75">
      <c r="A25" s="10" t="s">
        <v>92</v>
      </c>
      <c r="B25" s="11">
        <v>497.39130434782606</v>
      </c>
      <c r="E25" s="3"/>
      <c r="F25" s="3"/>
      <c r="G25" s="3"/>
      <c r="H25" s="3"/>
      <c r="I25" s="3"/>
      <c r="J25" s="3"/>
      <c r="K25" s="3"/>
      <c r="L25" s="3"/>
      <c r="M25" s="3"/>
    </row>
    <row r="26" spans="2:13" ht="12.75">
      <c r="B26" s="3"/>
      <c r="C26" t="s">
        <v>93</v>
      </c>
      <c r="D26">
        <v>43</v>
      </c>
      <c r="E26" s="3">
        <v>414.302325581395</v>
      </c>
      <c r="F26" s="3">
        <v>36.4753895398246</v>
      </c>
      <c r="G26" s="3">
        <v>2.01808169707525</v>
      </c>
      <c r="H26" s="3">
        <v>5.56244475714809</v>
      </c>
      <c r="I26" s="3">
        <v>11.2254679553928</v>
      </c>
      <c r="J26" s="3">
        <v>403.076857626003</v>
      </c>
      <c r="K26" s="3">
        <v>425.527793536788</v>
      </c>
      <c r="L26" s="3">
        <v>450.77771512122</v>
      </c>
      <c r="M26" s="3">
        <v>377.826936041571</v>
      </c>
    </row>
    <row r="27" spans="1:13" ht="12.75">
      <c r="A27" s="10"/>
      <c r="B27" s="11"/>
      <c r="C27" t="s">
        <v>94</v>
      </c>
      <c r="D27">
        <v>19</v>
      </c>
      <c r="E27" s="3">
        <v>443.421052631579</v>
      </c>
      <c r="F27" s="3">
        <v>63.9672796474657</v>
      </c>
      <c r="G27" s="3">
        <v>2.10092203693638</v>
      </c>
      <c r="H27" s="3">
        <v>14.6751004040268</v>
      </c>
      <c r="I27" s="3">
        <v>30.8312418330738</v>
      </c>
      <c r="J27" s="3">
        <v>412.589810798505</v>
      </c>
      <c r="K27" s="3">
        <v>474.252294464653</v>
      </c>
      <c r="L27" s="3">
        <v>507.388332279045</v>
      </c>
      <c r="M27" s="3">
        <v>379.453772984113</v>
      </c>
    </row>
    <row r="28" spans="1:13" ht="12.75">
      <c r="A28" s="10"/>
      <c r="B28" s="11"/>
      <c r="C28" t="s">
        <v>95</v>
      </c>
      <c r="D28">
        <v>10</v>
      </c>
      <c r="E28" s="3">
        <v>391.5</v>
      </c>
      <c r="F28" s="3">
        <v>89.5063622816216</v>
      </c>
      <c r="G28" s="3">
        <v>2.26215715826384</v>
      </c>
      <c r="H28" s="3">
        <v>28.304396988611</v>
      </c>
      <c r="I28" s="3">
        <v>64.0289942581277</v>
      </c>
      <c r="J28" s="3">
        <v>327.471005741872</v>
      </c>
      <c r="K28" s="3">
        <v>455.528994258128</v>
      </c>
      <c r="L28" s="3">
        <v>481.006362281622</v>
      </c>
      <c r="M28" s="3">
        <v>301.993637718378</v>
      </c>
    </row>
    <row r="29" spans="1:13" ht="12.75">
      <c r="A29" s="10" t="s">
        <v>96</v>
      </c>
      <c r="B29" s="11">
        <v>470.23809523809524</v>
      </c>
      <c r="C29" t="s">
        <v>97</v>
      </c>
      <c r="D29">
        <v>55</v>
      </c>
      <c r="E29" s="3">
        <v>478.363636363636</v>
      </c>
      <c r="F29" s="3">
        <v>39.0755979724219</v>
      </c>
      <c r="G29" s="3">
        <v>2.00487928458936</v>
      </c>
      <c r="H29" s="3">
        <v>5.26895255573516</v>
      </c>
      <c r="I29" s="3">
        <v>10.5636138304776</v>
      </c>
      <c r="J29" s="3">
        <v>467.800022533159</v>
      </c>
      <c r="K29" s="3">
        <v>488.927250194114</v>
      </c>
      <c r="L29" s="3">
        <v>517.439234336058</v>
      </c>
      <c r="M29" s="3">
        <v>439.288038391215</v>
      </c>
    </row>
    <row r="30" spans="1:13" ht="12.75">
      <c r="A30" s="10" t="s">
        <v>98</v>
      </c>
      <c r="B30" s="11">
        <v>507.27272727272725</v>
      </c>
      <c r="C30" t="s">
        <v>99</v>
      </c>
      <c r="D30">
        <v>31</v>
      </c>
      <c r="E30" s="3">
        <v>516.935483870968</v>
      </c>
      <c r="F30" s="3">
        <v>52.036484305963</v>
      </c>
      <c r="G30" s="3">
        <v>2.04227245495389</v>
      </c>
      <c r="H30" s="3">
        <v>9.34602848018402</v>
      </c>
      <c r="I30" s="3">
        <v>19.0871365282944</v>
      </c>
      <c r="J30" s="3">
        <v>497.848347342673</v>
      </c>
      <c r="K30" s="3">
        <v>536.022620399262</v>
      </c>
      <c r="L30" s="3">
        <v>568.971968176931</v>
      </c>
      <c r="M30" s="3">
        <v>464.898999565005</v>
      </c>
    </row>
    <row r="31" spans="1:13" ht="12.75">
      <c r="A31" s="10" t="s">
        <v>100</v>
      </c>
      <c r="B31" s="11">
        <v>397.86516853932585</v>
      </c>
      <c r="C31" t="s">
        <v>101</v>
      </c>
      <c r="D31">
        <v>86</v>
      </c>
      <c r="E31" s="3">
        <v>390.639534883721</v>
      </c>
      <c r="F31" s="3">
        <v>42.7839752273175</v>
      </c>
      <c r="G31" s="3">
        <v>1.98826790337996</v>
      </c>
      <c r="H31" s="3">
        <v>4.61351469742886</v>
      </c>
      <c r="I31" s="3">
        <v>9.17290319466949</v>
      </c>
      <c r="J31" s="3">
        <v>381.466631689051</v>
      </c>
      <c r="K31" s="3">
        <v>399.81243807839</v>
      </c>
      <c r="L31" s="3">
        <v>433.423510111039</v>
      </c>
      <c r="M31" s="3">
        <v>347.855559656404</v>
      </c>
    </row>
    <row r="32" spans="1:13" ht="12.75">
      <c r="A32" s="10"/>
      <c r="B32" s="11"/>
      <c r="C32" t="s">
        <v>102</v>
      </c>
      <c r="D32">
        <v>10</v>
      </c>
      <c r="E32" s="3">
        <v>407.5</v>
      </c>
      <c r="F32" s="3">
        <v>46.7410122079339</v>
      </c>
      <c r="G32" s="3">
        <v>2.26215715826384</v>
      </c>
      <c r="H32" s="3">
        <v>14.7808058718807</v>
      </c>
      <c r="I32" s="3">
        <v>33.4365058079831</v>
      </c>
      <c r="J32" s="3">
        <v>374.063494192017</v>
      </c>
      <c r="K32" s="3">
        <v>440.936505807983</v>
      </c>
      <c r="L32" s="3">
        <v>454.241012207934</v>
      </c>
      <c r="M32" s="3">
        <v>360.758987792066</v>
      </c>
    </row>
    <row r="33" spans="1:13" ht="12.75">
      <c r="A33" s="10"/>
      <c r="B33" s="11"/>
      <c r="C33" t="s">
        <v>103</v>
      </c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10"/>
      <c r="B34" s="11"/>
      <c r="C34" t="s">
        <v>104</v>
      </c>
      <c r="D34">
        <v>3</v>
      </c>
      <c r="E34" s="3">
        <v>488.333333333333</v>
      </c>
      <c r="F34" s="3">
        <v>22.546248764114</v>
      </c>
      <c r="G34" s="3">
        <v>4.30265272975056</v>
      </c>
      <c r="H34" s="3">
        <v>13.0170827931775</v>
      </c>
      <c r="I34" s="3">
        <v>56.0079868134543</v>
      </c>
      <c r="J34" s="3">
        <v>432.325346519879</v>
      </c>
      <c r="K34" s="3">
        <v>544.341320146788</v>
      </c>
      <c r="L34" s="3">
        <v>510.879582097448</v>
      </c>
      <c r="M34" s="3">
        <v>465.787084569219</v>
      </c>
    </row>
    <row r="35" spans="1:13" ht="12.75">
      <c r="A35" s="10" t="s">
        <v>105</v>
      </c>
      <c r="B35" s="11">
        <v>378.8495575221239</v>
      </c>
      <c r="C35" t="s">
        <v>106</v>
      </c>
      <c r="D35">
        <v>91</v>
      </c>
      <c r="E35" s="3">
        <v>352.142857142857</v>
      </c>
      <c r="F35" s="3">
        <v>29.8528135389361</v>
      </c>
      <c r="G35" s="3">
        <v>1.98667453599209</v>
      </c>
      <c r="H35" s="3">
        <v>3.12942517663535</v>
      </c>
      <c r="I35" s="3">
        <v>6.217149310714</v>
      </c>
      <c r="J35" s="3">
        <v>345.925707832143</v>
      </c>
      <c r="K35" s="3">
        <v>358.360006453571</v>
      </c>
      <c r="L35" s="3">
        <v>381.995670681793</v>
      </c>
      <c r="M35" s="3">
        <v>322.290043603921</v>
      </c>
    </row>
    <row r="36" spans="1:13" ht="12.75">
      <c r="A36" s="10" t="s">
        <v>107</v>
      </c>
      <c r="B36" s="11">
        <v>563.0769230769231</v>
      </c>
      <c r="C36" t="s">
        <v>108</v>
      </c>
      <c r="D36">
        <v>22</v>
      </c>
      <c r="E36" s="3">
        <v>553.863636363636</v>
      </c>
      <c r="F36" s="3">
        <v>52.9134922523326</v>
      </c>
      <c r="G36" s="3">
        <v>2.07961384360464</v>
      </c>
      <c r="H36" s="3">
        <v>11.2811944530743</v>
      </c>
      <c r="I36" s="3">
        <v>23.4605281570093</v>
      </c>
      <c r="J36" s="3">
        <v>530.403108206627</v>
      </c>
      <c r="K36" s="3">
        <v>577.324164520646</v>
      </c>
      <c r="L36" s="3">
        <v>606.777128615969</v>
      </c>
      <c r="M36" s="3">
        <v>500.950144111304</v>
      </c>
    </row>
    <row r="37" spans="1:13" ht="12.75">
      <c r="A37" s="10" t="s">
        <v>109</v>
      </c>
      <c r="B37" s="11">
        <v>470.6796116504854</v>
      </c>
      <c r="C37" t="s">
        <v>110</v>
      </c>
      <c r="D37">
        <v>119</v>
      </c>
      <c r="E37" s="3">
        <v>454.621848739496</v>
      </c>
      <c r="F37" s="3">
        <v>66.355359662014</v>
      </c>
      <c r="G37" s="3">
        <v>1.9802722462492</v>
      </c>
      <c r="H37" s="3">
        <v>6.08278584719347</v>
      </c>
      <c r="I37" s="3">
        <v>12.0455719930747</v>
      </c>
      <c r="J37" s="3">
        <v>442.576276746421</v>
      </c>
      <c r="K37" s="3">
        <v>466.66742073257</v>
      </c>
      <c r="L37" s="3">
        <v>520.97720840151</v>
      </c>
      <c r="M37" s="3">
        <v>388.266489077482</v>
      </c>
    </row>
    <row r="38" spans="1:13" ht="12.75">
      <c r="A38" s="10"/>
      <c r="B38" s="11"/>
      <c r="C38" t="s">
        <v>111</v>
      </c>
      <c r="D38">
        <v>7</v>
      </c>
      <c r="E38" s="3">
        <v>441.428571428571</v>
      </c>
      <c r="F38" s="3">
        <v>83.7513326119992</v>
      </c>
      <c r="G38" s="3">
        <v>2.44691184654141</v>
      </c>
      <c r="H38" s="3">
        <v>31.6550282945148</v>
      </c>
      <c r="I38" s="3">
        <v>77.4570637364516</v>
      </c>
      <c r="J38" s="3">
        <v>363.97150769212</v>
      </c>
      <c r="K38" s="3">
        <v>518.885635165023</v>
      </c>
      <c r="L38" s="3">
        <v>525.179904040571</v>
      </c>
      <c r="M38" s="3">
        <v>357.677238816572</v>
      </c>
    </row>
    <row r="39" spans="1:13" ht="12.75">
      <c r="A39" s="10" t="s">
        <v>112</v>
      </c>
      <c r="B39" s="11">
        <v>446</v>
      </c>
      <c r="C39" t="s">
        <v>113</v>
      </c>
      <c r="D39">
        <v>1861</v>
      </c>
      <c r="E39" s="3">
        <v>420.91348737238</v>
      </c>
      <c r="F39" s="3">
        <v>68.0545601462729</v>
      </c>
      <c r="G39" s="3">
        <v>1.96124021037966</v>
      </c>
      <c r="H39" s="3">
        <v>1.5775533121966099</v>
      </c>
      <c r="I39" s="3">
        <v>3.09396098989761</v>
      </c>
      <c r="J39" s="3">
        <v>417.819526382483</v>
      </c>
      <c r="K39" s="3">
        <v>424.007448362278</v>
      </c>
      <c r="L39" s="3">
        <v>488.968047518653</v>
      </c>
      <c r="M39" s="3">
        <v>352.858927226107</v>
      </c>
    </row>
    <row r="40" spans="1:2" ht="12.75">
      <c r="A40" s="13" t="s">
        <v>114</v>
      </c>
      <c r="B40" s="11">
        <v>445.70692194403534</v>
      </c>
    </row>
  </sheetData>
  <printOptions/>
  <pageMargins left="0.7875" right="0.7875" top="0.7875" bottom="0.7875" header="0.09861111111111112" footer="0.09861111111111112"/>
  <pageSetup fitToHeight="0" horizontalDpi="300" verticalDpi="300" orientation="landscape"/>
  <headerFooter alignWithMargins="0">
    <oddHeader>&amp;C&amp;"Arial,Regular"&amp;10</oddHeader>
    <oddFooter>&amp;C&amp;"Arial,Regular"&amp;10Page 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14.00390625" style="0" customWidth="1"/>
    <col min="2" max="2" width="6.28125" style="0" customWidth="1"/>
    <col min="3" max="3" width="7.8515625" style="0" customWidth="1"/>
    <col min="4" max="4" width="6.28125" style="0" customWidth="1"/>
    <col min="5" max="5" width="6.57421875" style="0" customWidth="1"/>
    <col min="6" max="6" width="8.7109375" style="0" customWidth="1"/>
    <col min="7" max="7" width="6.7109375" style="0" customWidth="1"/>
    <col min="8" max="8" width="6.57421875" style="0" customWidth="1"/>
    <col min="9" max="9" width="8.7109375" style="0" customWidth="1"/>
    <col min="10" max="10" width="6.7109375" style="0" customWidth="1"/>
    <col min="11" max="11" width="6.57421875" style="0" customWidth="1"/>
    <col min="12" max="12" width="8.7109375" style="0" customWidth="1"/>
    <col min="13" max="13" width="6.7109375" style="0" customWidth="1"/>
    <col min="14" max="256" width="11.7109375" style="0" customWidth="1"/>
  </cols>
  <sheetData>
    <row r="1" spans="1:13" ht="12.75">
      <c r="A1" s="14"/>
      <c r="B1" s="14"/>
      <c r="C1" s="14"/>
      <c r="D1" s="14"/>
      <c r="E1" s="15"/>
      <c r="F1" s="16">
        <v>2003</v>
      </c>
      <c r="G1" s="15"/>
      <c r="H1" s="17"/>
      <c r="I1" s="18">
        <v>2002</v>
      </c>
      <c r="J1" s="17"/>
      <c r="K1" s="19"/>
      <c r="L1" s="20">
        <v>2001</v>
      </c>
      <c r="M1" s="21" t="s">
        <v>115</v>
      </c>
    </row>
    <row r="2" spans="1:13" ht="12.75">
      <c r="A2" s="22" t="s">
        <v>116</v>
      </c>
      <c r="B2" s="23" t="s">
        <v>117</v>
      </c>
      <c r="C2" s="23" t="s">
        <v>118</v>
      </c>
      <c r="D2" s="23" t="s">
        <v>119</v>
      </c>
      <c r="E2" s="24" t="s">
        <v>120</v>
      </c>
      <c r="F2" s="24" t="s">
        <v>121</v>
      </c>
      <c r="G2" s="24" t="s">
        <v>122</v>
      </c>
      <c r="H2" s="25" t="s">
        <v>123</v>
      </c>
      <c r="I2" s="25" t="s">
        <v>124</v>
      </c>
      <c r="J2" s="25" t="s">
        <v>125</v>
      </c>
      <c r="K2" s="26" t="s">
        <v>126</v>
      </c>
      <c r="L2" s="26" t="s">
        <v>127</v>
      </c>
      <c r="M2" s="21" t="s">
        <v>128</v>
      </c>
    </row>
    <row r="3" spans="1:13" ht="12.75">
      <c r="A3" s="27" t="s">
        <v>129</v>
      </c>
      <c r="B3" s="28">
        <v>17</v>
      </c>
      <c r="C3" s="29">
        <v>422.94117647058823</v>
      </c>
      <c r="D3" s="29">
        <v>106.63985569912123</v>
      </c>
      <c r="E3" s="30">
        <v>24</v>
      </c>
      <c r="F3" s="31">
        <v>411.21375</v>
      </c>
      <c r="G3" s="31">
        <v>60.2819163750444</v>
      </c>
      <c r="H3" s="32"/>
      <c r="I3" s="30"/>
      <c r="J3" s="30"/>
      <c r="K3" s="32">
        <v>24</v>
      </c>
      <c r="L3" s="32">
        <v>481</v>
      </c>
      <c r="M3" s="32">
        <v>437</v>
      </c>
    </row>
    <row r="4" spans="1:13" ht="12.75">
      <c r="A4" s="33" t="s">
        <v>130</v>
      </c>
      <c r="B4" s="28">
        <v>18</v>
      </c>
      <c r="C4" s="29">
        <v>564.4444444444445</v>
      </c>
      <c r="D4" s="29">
        <v>90.43829369973892</v>
      </c>
      <c r="E4" s="30">
        <v>9</v>
      </c>
      <c r="F4" s="31">
        <v>584.041666666667</v>
      </c>
      <c r="G4" s="31">
        <v>50.4028874420902</v>
      </c>
      <c r="H4" s="34">
        <v>10</v>
      </c>
      <c r="I4" s="35">
        <v>591.666666666667</v>
      </c>
      <c r="J4" s="35">
        <v>54.7327964966689</v>
      </c>
      <c r="K4" s="32">
        <v>7</v>
      </c>
      <c r="L4" s="32">
        <v>536</v>
      </c>
      <c r="M4" s="32">
        <v>437</v>
      </c>
    </row>
    <row r="5" spans="1:13" ht="12.75">
      <c r="A5" s="33" t="s">
        <v>131</v>
      </c>
      <c r="B5" s="28">
        <v>257</v>
      </c>
      <c r="C5" s="29">
        <v>357.82101167315176</v>
      </c>
      <c r="D5" s="29">
        <v>58.141118952381916</v>
      </c>
      <c r="E5" s="30">
        <v>268</v>
      </c>
      <c r="F5" s="31">
        <v>376.942584269663</v>
      </c>
      <c r="G5" s="31">
        <v>58.8123503894714</v>
      </c>
      <c r="H5" s="34">
        <v>209</v>
      </c>
      <c r="I5" s="35">
        <v>361.730462519936</v>
      </c>
      <c r="J5" s="35">
        <v>48.955393225944</v>
      </c>
      <c r="K5" s="32">
        <v>219</v>
      </c>
      <c r="L5" s="32">
        <v>369</v>
      </c>
      <c r="M5" s="32">
        <v>437</v>
      </c>
    </row>
    <row r="6" spans="1:13" ht="12.75">
      <c r="A6" s="27" t="s">
        <v>132</v>
      </c>
      <c r="B6" s="28">
        <v>12</v>
      </c>
      <c r="C6" s="29">
        <v>468.3333333333333</v>
      </c>
      <c r="D6" s="29">
        <v>71.32936834066858</v>
      </c>
      <c r="E6" s="30">
        <v>13</v>
      </c>
      <c r="F6" s="31">
        <v>475.376538461538</v>
      </c>
      <c r="G6" s="31">
        <v>70.865495964321</v>
      </c>
      <c r="H6" s="32"/>
      <c r="I6" s="30"/>
      <c r="J6" s="30"/>
      <c r="K6" s="32">
        <v>13</v>
      </c>
      <c r="L6" s="32">
        <v>439</v>
      </c>
      <c r="M6" s="32">
        <v>437</v>
      </c>
    </row>
    <row r="7" spans="1:13" ht="12.75">
      <c r="A7" s="33" t="s">
        <v>133</v>
      </c>
      <c r="B7" s="28">
        <v>163</v>
      </c>
      <c r="C7" s="29">
        <v>461.4723926380368</v>
      </c>
      <c r="D7" s="29">
        <v>80.59373140493511</v>
      </c>
      <c r="E7" s="30">
        <v>126</v>
      </c>
      <c r="F7" s="31">
        <v>477.848095238095</v>
      </c>
      <c r="G7" s="31">
        <v>72.4929369576293</v>
      </c>
      <c r="H7" s="34">
        <v>140</v>
      </c>
      <c r="I7" s="35">
        <v>451.952380952381</v>
      </c>
      <c r="J7" s="35">
        <v>66.2625469943489</v>
      </c>
      <c r="K7" s="32">
        <v>96</v>
      </c>
      <c r="L7" s="32">
        <v>460</v>
      </c>
      <c r="M7" s="32">
        <v>437</v>
      </c>
    </row>
    <row r="8" spans="1:13" ht="12.75">
      <c r="A8" s="33" t="s">
        <v>134</v>
      </c>
      <c r="B8" s="28">
        <v>50</v>
      </c>
      <c r="C8" s="29">
        <v>420.8</v>
      </c>
      <c r="D8" s="29">
        <v>85.75808404804667</v>
      </c>
      <c r="E8" s="30">
        <v>22</v>
      </c>
      <c r="F8" s="31">
        <v>436.975227272727</v>
      </c>
      <c r="G8" s="31">
        <v>44.7002414630028</v>
      </c>
      <c r="H8" s="34">
        <v>18</v>
      </c>
      <c r="I8" s="35">
        <v>449.444444444444</v>
      </c>
      <c r="J8" s="35">
        <v>45.8364526567762</v>
      </c>
      <c r="K8" s="32"/>
      <c r="L8" s="32"/>
      <c r="M8" s="32"/>
    </row>
    <row r="9" spans="1:13" ht="12.75">
      <c r="A9" s="33" t="s">
        <v>135</v>
      </c>
      <c r="B9" s="28">
        <v>11</v>
      </c>
      <c r="C9" s="29">
        <v>354.54545454545456</v>
      </c>
      <c r="D9" s="29">
        <v>42.03894298472226</v>
      </c>
      <c r="E9" s="30">
        <v>11</v>
      </c>
      <c r="F9" s="31">
        <v>357.505909090909</v>
      </c>
      <c r="G9" s="31">
        <v>49.2866466103232</v>
      </c>
      <c r="H9" s="34">
        <v>6</v>
      </c>
      <c r="I9" s="35">
        <v>373.333333333333</v>
      </c>
      <c r="J9" s="35">
        <v>69.4102137857086</v>
      </c>
      <c r="K9" s="32"/>
      <c r="L9" s="32"/>
      <c r="M9" s="32"/>
    </row>
    <row r="10" spans="1:13" ht="12.75">
      <c r="A10" s="33" t="s">
        <v>136</v>
      </c>
      <c r="B10" s="28">
        <v>13</v>
      </c>
      <c r="C10" s="29">
        <v>406.9230769230769</v>
      </c>
      <c r="D10" s="29">
        <v>54.372881626875824</v>
      </c>
      <c r="E10" s="30">
        <v>10</v>
      </c>
      <c r="F10" s="31">
        <v>459.597</v>
      </c>
      <c r="G10" s="31">
        <v>79.7190610205621</v>
      </c>
      <c r="H10" s="34">
        <v>8</v>
      </c>
      <c r="I10" s="35">
        <v>432.916666666667</v>
      </c>
      <c r="J10" s="35">
        <v>76.7067700495111</v>
      </c>
      <c r="K10" s="32">
        <v>9</v>
      </c>
      <c r="L10" s="32">
        <v>433</v>
      </c>
      <c r="M10" s="32">
        <v>437</v>
      </c>
    </row>
    <row r="11" spans="1:13" ht="12.75">
      <c r="A11" s="33" t="s">
        <v>137</v>
      </c>
      <c r="B11" s="28">
        <v>38</v>
      </c>
      <c r="C11" s="29">
        <v>438.94736842105266</v>
      </c>
      <c r="D11" s="29">
        <v>89.40613298040158</v>
      </c>
      <c r="E11" s="30">
        <v>28</v>
      </c>
      <c r="F11" s="31">
        <v>474.414642857143</v>
      </c>
      <c r="G11" s="31">
        <v>68.2424005798797</v>
      </c>
      <c r="H11" s="34">
        <v>19</v>
      </c>
      <c r="I11" s="35">
        <v>444.385964912281</v>
      </c>
      <c r="J11" s="35">
        <v>54.2633340452125</v>
      </c>
      <c r="K11" s="32">
        <v>24</v>
      </c>
      <c r="L11" s="32">
        <v>384</v>
      </c>
      <c r="M11" s="32">
        <v>437</v>
      </c>
    </row>
    <row r="12" spans="1:13" ht="12.75">
      <c r="A12" s="33" t="s">
        <v>138</v>
      </c>
      <c r="B12" s="28">
        <v>26</v>
      </c>
      <c r="C12" s="29">
        <v>538.4615384615385</v>
      </c>
      <c r="D12" s="29">
        <v>74.49522442102231</v>
      </c>
      <c r="E12" s="30">
        <v>24</v>
      </c>
      <c r="F12" s="31">
        <v>509.97</v>
      </c>
      <c r="G12" s="31">
        <v>63.9396539545378</v>
      </c>
      <c r="H12" s="34">
        <v>40</v>
      </c>
      <c r="I12" s="35">
        <v>485.541666666667</v>
      </c>
      <c r="J12" s="35">
        <v>59.0129971439235</v>
      </c>
      <c r="K12" s="32">
        <v>37</v>
      </c>
      <c r="L12" s="32">
        <v>493</v>
      </c>
      <c r="M12" s="32">
        <v>437</v>
      </c>
    </row>
    <row r="13" spans="1:13" ht="12.75">
      <c r="A13" s="27" t="s">
        <v>139</v>
      </c>
      <c r="B13" s="28">
        <v>34</v>
      </c>
      <c r="C13" s="29">
        <v>363.2352941176471</v>
      </c>
      <c r="D13" s="29">
        <v>44.293825292040374</v>
      </c>
      <c r="E13" s="30">
        <v>38</v>
      </c>
      <c r="F13" s="31">
        <v>386.218421052632</v>
      </c>
      <c r="G13" s="31">
        <v>56.4546500742595</v>
      </c>
      <c r="H13" s="32"/>
      <c r="I13" s="30"/>
      <c r="J13" s="30"/>
      <c r="K13" s="32">
        <v>29</v>
      </c>
      <c r="L13" s="32">
        <v>356</v>
      </c>
      <c r="M13" s="32">
        <v>437</v>
      </c>
    </row>
    <row r="14" spans="1:13" ht="12.75">
      <c r="A14" s="33" t="s">
        <v>140</v>
      </c>
      <c r="B14" s="28">
        <v>457</v>
      </c>
      <c r="C14" s="29">
        <v>467.7024070021882</v>
      </c>
      <c r="D14" s="29">
        <v>82.22091987594325</v>
      </c>
      <c r="E14" s="30">
        <v>325</v>
      </c>
      <c r="F14" s="31">
        <v>488.1828</v>
      </c>
      <c r="G14" s="31">
        <v>62.0957889133999</v>
      </c>
      <c r="H14" s="34">
        <v>242</v>
      </c>
      <c r="I14" s="35">
        <v>466.942148760331</v>
      </c>
      <c r="J14" s="35">
        <v>56.2212365298877</v>
      </c>
      <c r="K14" s="32">
        <v>259</v>
      </c>
      <c r="L14" s="32">
        <v>477</v>
      </c>
      <c r="M14" s="32">
        <v>437</v>
      </c>
    </row>
    <row r="15" spans="1:13" ht="12.75">
      <c r="A15" s="33" t="s">
        <v>141</v>
      </c>
      <c r="B15" s="28">
        <v>31</v>
      </c>
      <c r="C15" s="29">
        <v>472.5806451612903</v>
      </c>
      <c r="D15" s="29">
        <v>48.646188061380926</v>
      </c>
      <c r="E15" s="30">
        <v>22</v>
      </c>
      <c r="F15" s="31">
        <v>531.023863636364</v>
      </c>
      <c r="G15" s="31">
        <v>67.1784599819911</v>
      </c>
      <c r="H15" s="34">
        <v>40</v>
      </c>
      <c r="I15" s="35">
        <v>519.083333333333</v>
      </c>
      <c r="J15" s="35">
        <v>59.742979894911</v>
      </c>
      <c r="K15" s="32">
        <v>30</v>
      </c>
      <c r="L15" s="32">
        <v>528</v>
      </c>
      <c r="M15" s="32">
        <v>437</v>
      </c>
    </row>
    <row r="16" spans="1:13" ht="12.75">
      <c r="A16" s="33" t="s">
        <v>142</v>
      </c>
      <c r="B16" s="28">
        <v>55</v>
      </c>
      <c r="C16" s="29">
        <v>518.1818181818181</v>
      </c>
      <c r="D16" s="29">
        <v>53.88914922357191</v>
      </c>
      <c r="E16" s="30">
        <v>42</v>
      </c>
      <c r="F16" s="31">
        <v>479.558928571429</v>
      </c>
      <c r="G16" s="31">
        <v>60.3991745474992</v>
      </c>
      <c r="H16" s="34">
        <v>46</v>
      </c>
      <c r="I16" s="35">
        <v>477.536231884058</v>
      </c>
      <c r="J16" s="35">
        <v>50.6668361722744</v>
      </c>
      <c r="K16" s="32">
        <v>42</v>
      </c>
      <c r="L16" s="32">
        <v>470</v>
      </c>
      <c r="M16" s="32">
        <v>437</v>
      </c>
    </row>
    <row r="17" spans="1:13" ht="12.75">
      <c r="A17" s="33" t="s">
        <v>143</v>
      </c>
      <c r="B17" s="28">
        <v>86</v>
      </c>
      <c r="C17" s="29">
        <v>408.3720930232558</v>
      </c>
      <c r="D17" s="29">
        <v>66.02780991844675</v>
      </c>
      <c r="E17" s="30">
        <v>89</v>
      </c>
      <c r="F17" s="31">
        <v>367.466966292135</v>
      </c>
      <c r="G17" s="31">
        <v>46.3948281773001</v>
      </c>
      <c r="H17" s="34">
        <v>72</v>
      </c>
      <c r="I17" s="35">
        <v>365.925925925926</v>
      </c>
      <c r="J17" s="35">
        <v>37.6717650885853</v>
      </c>
      <c r="K17" s="32">
        <v>80</v>
      </c>
      <c r="L17" s="32">
        <v>418</v>
      </c>
      <c r="M17" s="32">
        <v>437</v>
      </c>
    </row>
    <row r="18" spans="1:13" ht="12.75">
      <c r="A18" s="33" t="s">
        <v>144</v>
      </c>
      <c r="B18" s="28">
        <v>91</v>
      </c>
      <c r="C18" s="29">
        <v>342.3076923076923</v>
      </c>
      <c r="D18" s="29">
        <v>44.946311752700396</v>
      </c>
      <c r="E18" s="30">
        <v>113</v>
      </c>
      <c r="F18" s="31">
        <v>351.401415929204</v>
      </c>
      <c r="G18" s="31">
        <v>46.8288180192967</v>
      </c>
      <c r="H18" s="34">
        <v>103</v>
      </c>
      <c r="I18" s="35">
        <v>357.47572815534</v>
      </c>
      <c r="J18" s="35">
        <v>62.1237538188428</v>
      </c>
      <c r="K18" s="32">
        <v>97</v>
      </c>
      <c r="L18" s="32">
        <v>366</v>
      </c>
      <c r="M18" s="32">
        <v>437</v>
      </c>
    </row>
    <row r="19" spans="1:13" ht="12.75">
      <c r="A19" s="27" t="s">
        <v>145</v>
      </c>
      <c r="B19" s="28">
        <v>55</v>
      </c>
      <c r="C19" s="29">
        <v>449.4642857142857</v>
      </c>
      <c r="D19" s="29">
        <v>96.4726931285767</v>
      </c>
      <c r="E19" s="30">
        <v>29</v>
      </c>
      <c r="F19" s="31">
        <v>423.557586206897</v>
      </c>
      <c r="G19" s="31">
        <v>64.244794878383</v>
      </c>
      <c r="H19" s="32"/>
      <c r="I19" s="30"/>
      <c r="J19" s="30"/>
      <c r="K19" s="32">
        <v>30</v>
      </c>
      <c r="L19" s="32">
        <v>402</v>
      </c>
      <c r="M19" s="32">
        <v>437</v>
      </c>
    </row>
    <row r="20" spans="1:13" ht="12.75">
      <c r="A20" s="33" t="s">
        <v>146</v>
      </c>
      <c r="B20" s="28">
        <v>22</v>
      </c>
      <c r="C20" s="29">
        <v>614.5454545454545</v>
      </c>
      <c r="D20" s="29">
        <v>63.75005305150141</v>
      </c>
      <c r="E20" s="30">
        <v>26</v>
      </c>
      <c r="F20" s="31">
        <v>593.213653846154</v>
      </c>
      <c r="G20" s="31">
        <v>29.6324420039177</v>
      </c>
      <c r="H20" s="34">
        <v>25</v>
      </c>
      <c r="I20" s="35">
        <v>535.6</v>
      </c>
      <c r="J20" s="35">
        <v>43.9772668545912</v>
      </c>
      <c r="K20" s="32">
        <v>26</v>
      </c>
      <c r="L20" s="32">
        <v>548</v>
      </c>
      <c r="M20" s="32">
        <v>437</v>
      </c>
    </row>
    <row r="21" spans="1:13" ht="12.75">
      <c r="A21" s="33" t="s">
        <v>147</v>
      </c>
      <c r="B21" s="28">
        <v>119</v>
      </c>
      <c r="C21" s="29">
        <v>478.4873949579832</v>
      </c>
      <c r="D21" s="29">
        <v>89.74199039338511</v>
      </c>
      <c r="E21" s="30">
        <v>103</v>
      </c>
      <c r="F21" s="31">
        <v>478.280097087379</v>
      </c>
      <c r="G21" s="31">
        <v>88.2064248498619</v>
      </c>
      <c r="H21" s="34">
        <v>109</v>
      </c>
      <c r="I21" s="35">
        <v>457.82874617737</v>
      </c>
      <c r="J21" s="35">
        <v>74.4698355631612</v>
      </c>
      <c r="K21" s="32">
        <v>117</v>
      </c>
      <c r="L21" s="32">
        <v>474</v>
      </c>
      <c r="M21" s="32">
        <v>437</v>
      </c>
    </row>
    <row r="22" spans="1:13" ht="12.75">
      <c r="A22" s="33" t="s">
        <v>148</v>
      </c>
      <c r="B22" s="33"/>
      <c r="C22" s="33"/>
      <c r="D22" s="33"/>
      <c r="E22" s="30">
        <v>5</v>
      </c>
      <c r="F22" s="31">
        <v>426.522</v>
      </c>
      <c r="G22" s="31">
        <v>64.2533482201509</v>
      </c>
      <c r="H22" s="34">
        <v>15</v>
      </c>
      <c r="I22" s="35">
        <v>505.111111111111</v>
      </c>
      <c r="J22" s="35">
        <v>64.2523134864409</v>
      </c>
      <c r="K22" s="32">
        <v>5</v>
      </c>
      <c r="L22" s="32">
        <v>533</v>
      </c>
      <c r="M22" s="32">
        <v>437</v>
      </c>
    </row>
    <row r="23" spans="1:13" ht="12.75">
      <c r="A23" s="33"/>
      <c r="B23" s="33"/>
      <c r="C23" s="33"/>
      <c r="D23" s="33"/>
      <c r="E23" s="30"/>
      <c r="F23" s="31"/>
      <c r="G23" s="31"/>
      <c r="H23" s="34"/>
      <c r="I23" s="35"/>
      <c r="J23" s="35"/>
      <c r="K23" s="32"/>
      <c r="L23" s="32"/>
      <c r="M23" s="32"/>
    </row>
    <row r="24" spans="1:13" ht="12.75">
      <c r="A24" s="36" t="s">
        <v>149</v>
      </c>
      <c r="B24" s="28">
        <v>1916</v>
      </c>
      <c r="C24" s="28">
        <v>432.92123109024516</v>
      </c>
      <c r="D24" s="28">
        <v>91.7609023913204</v>
      </c>
      <c r="E24" s="37"/>
      <c r="F24" s="31"/>
      <c r="G24" s="31"/>
      <c r="H24" s="34"/>
      <c r="I24" s="35"/>
      <c r="J24" s="35"/>
      <c r="K24" s="32"/>
      <c r="L24" s="32"/>
      <c r="M24" s="32"/>
    </row>
    <row r="25" spans="1:13" ht="12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12.75">
      <c r="A26" s="39" t="s">
        <v>150</v>
      </c>
      <c r="B26" s="40">
        <v>1916</v>
      </c>
      <c r="E26" s="38">
        <f>SUM(E3:E22)</f>
        <v>1327</v>
      </c>
      <c r="F26" s="38">
        <f>COUNT(F3:F22)</f>
        <v>20</v>
      </c>
      <c r="G26" s="38"/>
      <c r="H26" s="38"/>
      <c r="I26" s="38">
        <f>COUNT(I3:I22)</f>
        <v>16</v>
      </c>
      <c r="J26" s="38"/>
      <c r="K26" s="38"/>
      <c r="L26" s="38"/>
      <c r="M26" s="38"/>
    </row>
    <row r="27" spans="1:13" ht="12.75">
      <c r="A27" s="39" t="s">
        <v>151</v>
      </c>
      <c r="B27" s="39"/>
      <c r="C27" s="40">
        <v>432.92123109024516</v>
      </c>
      <c r="D27" s="39"/>
      <c r="E27" s="38"/>
      <c r="F27" s="41">
        <f>AVERAGE(F3:F22)</f>
        <v>454.4655573239468</v>
      </c>
      <c r="G27" s="41"/>
      <c r="H27" s="41"/>
      <c r="I27" s="41">
        <f>AVERAGE(I3:I22)</f>
        <v>454.77967571936534</v>
      </c>
      <c r="J27" s="41"/>
      <c r="K27" s="41"/>
      <c r="L27" s="41"/>
      <c r="M27" s="41"/>
    </row>
    <row r="28" spans="1:13" ht="12.75">
      <c r="A28" s="39" t="s">
        <v>152</v>
      </c>
      <c r="B28" s="39"/>
      <c r="C28" s="40">
        <v>91.7609023913204</v>
      </c>
      <c r="D28" s="39"/>
      <c r="E28" s="38"/>
      <c r="F28" s="41">
        <f>STDEV(F3:F22)</f>
        <v>69.1669588657276</v>
      </c>
      <c r="G28" s="41"/>
      <c r="H28" s="41"/>
      <c r="I28" s="41">
        <f>STDEV(I3:I22)</f>
        <v>66.75165860702846</v>
      </c>
      <c r="J28" s="41"/>
      <c r="K28" s="41"/>
      <c r="L28" s="41"/>
      <c r="M28" s="41"/>
    </row>
  </sheetData>
  <printOptions/>
  <pageMargins left="0.7875" right="0.7875" top="0.7875" bottom="0.7875" header="0.09861111111111112" footer="0.09861111111111112"/>
  <pageSetup fitToHeight="0" horizontalDpi="300" verticalDpi="300" orientation="landscape"/>
  <headerFooter alignWithMargins="0">
    <oddHeader>&amp;C&amp;"Arial,Regular"&amp;10</oddHeader>
    <oddFooter>&amp;C&amp;"Arial,Regular"&amp;10Page 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6">
      <selection activeCell="B36" sqref="B36"/>
    </sheetView>
  </sheetViews>
  <sheetFormatPr defaultColWidth="9.140625" defaultRowHeight="12.75"/>
  <cols>
    <col min="1" max="256" width="11.7109375" style="0" customWidth="1"/>
  </cols>
  <sheetData>
    <row r="1" spans="1:4" ht="12.75">
      <c r="A1" s="42" t="s">
        <v>153</v>
      </c>
      <c r="B1" s="43" t="s">
        <v>154</v>
      </c>
      <c r="C1" s="44" t="s">
        <v>155</v>
      </c>
      <c r="D1" s="44" t="s">
        <v>156</v>
      </c>
    </row>
    <row r="2" spans="1:4" ht="12.75">
      <c r="A2" s="42" t="s">
        <v>157</v>
      </c>
      <c r="B2" s="40">
        <v>36</v>
      </c>
      <c r="C2" s="45">
        <v>497.77777777777777</v>
      </c>
      <c r="D2" s="45">
        <v>89.70144483980846</v>
      </c>
    </row>
    <row r="3" spans="1:4" ht="12.75">
      <c r="A3" s="42" t="s">
        <v>158</v>
      </c>
      <c r="B3" s="40">
        <v>17</v>
      </c>
      <c r="C3" s="46">
        <v>422.94117647058823</v>
      </c>
      <c r="D3" s="46">
        <v>106.63985569912123</v>
      </c>
    </row>
    <row r="4" spans="1:4" ht="12.75">
      <c r="A4" s="42" t="s">
        <v>159</v>
      </c>
      <c r="B4" s="40">
        <v>18</v>
      </c>
      <c r="C4" s="46">
        <v>564.4444444444445</v>
      </c>
      <c r="D4" s="46">
        <v>90.43829369973892</v>
      </c>
    </row>
    <row r="5" spans="1:4" ht="12.75">
      <c r="A5" s="42" t="s">
        <v>160</v>
      </c>
      <c r="B5" s="40">
        <v>257</v>
      </c>
      <c r="C5" s="46">
        <v>357.82101167315176</v>
      </c>
      <c r="D5" s="46">
        <v>58.141118952381916</v>
      </c>
    </row>
    <row r="6" spans="1:4" ht="12.75">
      <c r="A6" s="42" t="s">
        <v>161</v>
      </c>
      <c r="B6" s="40">
        <v>2</v>
      </c>
      <c r="C6" s="46">
        <v>435</v>
      </c>
      <c r="D6" s="46">
        <v>120.20815280171308</v>
      </c>
    </row>
    <row r="7" spans="1:4" ht="12.75">
      <c r="A7" s="42" t="s">
        <v>162</v>
      </c>
      <c r="B7" s="40">
        <v>164</v>
      </c>
      <c r="C7" s="46">
        <v>377.1341463414634</v>
      </c>
      <c r="D7" s="46">
        <v>49.89270996704571</v>
      </c>
    </row>
    <row r="8" spans="1:4" ht="12.75">
      <c r="A8" s="42" t="s">
        <v>163</v>
      </c>
      <c r="B8" s="40">
        <v>12</v>
      </c>
      <c r="C8" s="46">
        <v>468.3333333333333</v>
      </c>
      <c r="D8" s="46">
        <v>71.32936834066858</v>
      </c>
    </row>
    <row r="9" spans="1:4" ht="12.75">
      <c r="A9" s="42" t="s">
        <v>164</v>
      </c>
      <c r="B9" s="40"/>
      <c r="C9" s="46"/>
      <c r="D9" s="46"/>
    </row>
    <row r="10" spans="1:4" ht="12.75">
      <c r="A10" s="42" t="s">
        <v>165</v>
      </c>
      <c r="B10" s="40">
        <v>13</v>
      </c>
      <c r="C10" s="46">
        <v>344.61538461538464</v>
      </c>
      <c r="D10" s="46">
        <v>36.8816541149718</v>
      </c>
    </row>
    <row r="11" spans="1:4" ht="12.75">
      <c r="A11" s="42" t="s">
        <v>166</v>
      </c>
      <c r="B11" s="40">
        <v>163</v>
      </c>
      <c r="C11" s="46">
        <v>461.4723926380368</v>
      </c>
      <c r="D11" s="46">
        <v>80.59373140493511</v>
      </c>
    </row>
    <row r="12" spans="1:4" ht="12.75">
      <c r="A12" s="42" t="s">
        <v>167</v>
      </c>
      <c r="B12" s="40">
        <v>18</v>
      </c>
      <c r="C12" s="46">
        <v>427.77777777777777</v>
      </c>
      <c r="D12" s="46">
        <v>75.033761464271</v>
      </c>
    </row>
    <row r="13" spans="1:4" ht="12.75">
      <c r="A13" s="42" t="s">
        <v>168</v>
      </c>
      <c r="B13" s="40">
        <v>23</v>
      </c>
      <c r="C13" s="46">
        <v>423.4782608695652</v>
      </c>
      <c r="D13" s="46">
        <v>73.08828382991061</v>
      </c>
    </row>
    <row r="14" spans="1:4" ht="12.75">
      <c r="A14" s="42" t="s">
        <v>169</v>
      </c>
      <c r="B14" s="40">
        <v>50</v>
      </c>
      <c r="C14" s="46">
        <v>420.8</v>
      </c>
      <c r="D14" s="46">
        <v>85.75808404804667</v>
      </c>
    </row>
    <row r="15" spans="1:4" ht="12.75">
      <c r="A15" s="42" t="s">
        <v>170</v>
      </c>
      <c r="B15" s="40">
        <v>13</v>
      </c>
      <c r="C15" s="46">
        <v>461.53846153846155</v>
      </c>
      <c r="D15" s="46">
        <v>27.942248133771354</v>
      </c>
    </row>
    <row r="16" spans="1:4" ht="12.75">
      <c r="A16" s="42" t="s">
        <v>171</v>
      </c>
      <c r="B16" s="40">
        <v>11</v>
      </c>
      <c r="C16" s="46">
        <v>354.54545454545456</v>
      </c>
      <c r="D16" s="46">
        <v>42.03894298472226</v>
      </c>
    </row>
    <row r="17" spans="1:4" ht="12.75">
      <c r="A17" s="42" t="s">
        <v>172</v>
      </c>
      <c r="B17" s="40">
        <v>13</v>
      </c>
      <c r="C17" s="46">
        <v>406.9230769230769</v>
      </c>
      <c r="D17" s="46">
        <v>54.372881626875824</v>
      </c>
    </row>
    <row r="18" spans="1:4" ht="12.75">
      <c r="A18" s="42" t="s">
        <v>173</v>
      </c>
      <c r="B18" s="40">
        <v>38</v>
      </c>
      <c r="C18" s="46">
        <v>438.94736842105266</v>
      </c>
      <c r="D18" s="46">
        <v>89.40613298040158</v>
      </c>
    </row>
    <row r="19" spans="1:4" ht="12.75">
      <c r="A19" s="42" t="s">
        <v>174</v>
      </c>
      <c r="B19" s="40">
        <v>26</v>
      </c>
      <c r="C19" s="46">
        <v>538.4615384615385</v>
      </c>
      <c r="D19" s="46">
        <v>74.49522442102231</v>
      </c>
    </row>
    <row r="20" spans="1:4" ht="12.75">
      <c r="A20" s="42" t="s">
        <v>175</v>
      </c>
      <c r="B20" s="40">
        <v>457</v>
      </c>
      <c r="C20" s="46">
        <v>467.7024070021882</v>
      </c>
      <c r="D20" s="46">
        <v>82.22091987594325</v>
      </c>
    </row>
    <row r="21" spans="1:4" ht="12.75">
      <c r="A21" s="42" t="s">
        <v>176</v>
      </c>
      <c r="B21" s="40">
        <v>34</v>
      </c>
      <c r="C21" s="46">
        <v>363.2352941176471</v>
      </c>
      <c r="D21" s="46">
        <v>44.293825292040374</v>
      </c>
    </row>
    <row r="22" spans="1:4" ht="12.75">
      <c r="A22" s="42" t="s">
        <v>177</v>
      </c>
      <c r="B22" s="40">
        <v>43</v>
      </c>
      <c r="C22" s="46">
        <v>412.7906976744186</v>
      </c>
      <c r="D22" s="46">
        <v>53.19888923810644</v>
      </c>
    </row>
    <row r="23" spans="1:4" ht="12.75">
      <c r="A23" s="42" t="s">
        <v>178</v>
      </c>
      <c r="B23" s="40">
        <v>19</v>
      </c>
      <c r="C23" s="46">
        <v>453.1578947368421</v>
      </c>
      <c r="D23" s="46">
        <v>82.19574411657335</v>
      </c>
    </row>
    <row r="24" spans="1:4" ht="12.75">
      <c r="A24" s="42" t="s">
        <v>179</v>
      </c>
      <c r="B24" s="40">
        <v>10</v>
      </c>
      <c r="C24" s="46">
        <v>398</v>
      </c>
      <c r="D24" s="46">
        <v>119.9814800523629</v>
      </c>
    </row>
    <row r="25" spans="1:4" ht="12.75">
      <c r="A25" s="42" t="s">
        <v>180</v>
      </c>
      <c r="B25" s="40">
        <v>55</v>
      </c>
      <c r="C25" s="46">
        <v>518.1818181818181</v>
      </c>
      <c r="D25" s="46">
        <v>53.88914922357191</v>
      </c>
    </row>
    <row r="26" spans="1:4" ht="12.75">
      <c r="A26" s="42" t="s">
        <v>181</v>
      </c>
      <c r="B26" s="40">
        <v>31</v>
      </c>
      <c r="C26" s="46">
        <v>472.5806451612903</v>
      </c>
      <c r="D26" s="46">
        <v>48.646188061380926</v>
      </c>
    </row>
    <row r="27" spans="1:4" ht="12.75">
      <c r="A27" s="42" t="s">
        <v>182</v>
      </c>
      <c r="B27" s="40">
        <v>86</v>
      </c>
      <c r="C27" s="46">
        <v>408.3720930232558</v>
      </c>
      <c r="D27" s="46">
        <v>66.02780991844675</v>
      </c>
    </row>
    <row r="28" spans="1:4" ht="12.75">
      <c r="A28" s="42" t="s">
        <v>183</v>
      </c>
      <c r="B28" s="40">
        <v>10</v>
      </c>
      <c r="C28" s="46">
        <v>418</v>
      </c>
      <c r="D28" s="46">
        <v>64.7731082746193</v>
      </c>
    </row>
    <row r="29" spans="1:4" ht="12.75">
      <c r="A29" s="42" t="s">
        <v>184</v>
      </c>
      <c r="B29" s="40"/>
      <c r="C29" s="46"/>
      <c r="D29" s="46"/>
    </row>
    <row r="30" spans="1:4" ht="12.75">
      <c r="A30" s="42" t="s">
        <v>185</v>
      </c>
      <c r="B30" s="40">
        <v>3</v>
      </c>
      <c r="C30" s="46">
        <v>523.3333333333334</v>
      </c>
      <c r="D30" s="46">
        <v>30.550504633038617</v>
      </c>
    </row>
    <row r="31" spans="1:4" ht="12.75">
      <c r="A31" s="42" t="s">
        <v>186</v>
      </c>
      <c r="B31" s="40">
        <v>91</v>
      </c>
      <c r="C31" s="46">
        <v>342.3076923076923</v>
      </c>
      <c r="D31" s="46">
        <v>44.946311752700396</v>
      </c>
    </row>
    <row r="32" spans="1:4" ht="12.75">
      <c r="A32" s="42" t="s">
        <v>187</v>
      </c>
      <c r="B32" s="40">
        <v>55</v>
      </c>
      <c r="C32" s="46">
        <v>449.4642857142857</v>
      </c>
      <c r="D32" s="46">
        <v>96.4726931285767</v>
      </c>
    </row>
    <row r="33" spans="1:4" ht="12.75">
      <c r="A33" s="42" t="s">
        <v>188</v>
      </c>
      <c r="B33" s="40">
        <v>22</v>
      </c>
      <c r="C33" s="46">
        <v>614.5454545454545</v>
      </c>
      <c r="D33" s="46">
        <v>63.75005305150141</v>
      </c>
    </row>
    <row r="34" spans="1:4" ht="12.75">
      <c r="A34" s="42" t="s">
        <v>189</v>
      </c>
      <c r="B34" s="40">
        <v>119</v>
      </c>
      <c r="C34" s="46">
        <v>478.4873949579832</v>
      </c>
      <c r="D34" s="46">
        <v>89.74199039338511</v>
      </c>
    </row>
    <row r="35" spans="1:4" ht="12.75">
      <c r="A35" s="42" t="s">
        <v>190</v>
      </c>
      <c r="B35" s="40">
        <v>7</v>
      </c>
      <c r="C35" s="46">
        <v>437.14285714285717</v>
      </c>
      <c r="D35" s="46">
        <v>119.12378515844841</v>
      </c>
    </row>
    <row r="36" spans="1:4" ht="12.75">
      <c r="A36" s="47" t="s">
        <v>191</v>
      </c>
      <c r="B36" s="40">
        <v>1916</v>
      </c>
      <c r="C36" s="48">
        <v>432.92123109024516</v>
      </c>
      <c r="D36" s="48">
        <v>91.7609023913204</v>
      </c>
    </row>
  </sheetData>
  <printOptions/>
  <pageMargins left="0.7875" right="0.7875" top="0.7875" bottom="0.7875" header="0.09861111111111112" footer="0.09861111111111112"/>
  <pageSetup fitToHeight="0" horizontalDpi="300" verticalDpi="300" orientation="landscape"/>
  <headerFooter alignWithMargins="0">
    <oddHeader>&amp;C&amp;"Arial,Regular"&amp;10</oddHeader>
    <oddFooter>&amp;C&amp;"Arial,Regular"&amp;10Page 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Information Systems</cp:lastModifiedBy>
  <cp:lastPrinted>2004-04-13T21:49:05Z</cp:lastPrinted>
  <dcterms:created xsi:type="dcterms:W3CDTF">2004-03-11T21:19:24Z</dcterms:created>
  <dcterms:modified xsi:type="dcterms:W3CDTF">2004-04-13T21:49:14Z</dcterms:modified>
  <cp:category/>
  <cp:version/>
  <cp:contentType/>
  <cp:contentStatus/>
  <cp:revision>8</cp:revision>
</cp:coreProperties>
</file>