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555" windowHeight="8700" activeTab="0"/>
  </bookViews>
  <sheets>
    <sheet name="hypothesis test" sheetId="1" r:id="rId1"/>
    <sheet name="Hyptest2" sheetId="2" r:id="rId2"/>
    <sheet name="Hyptest3" sheetId="3" r:id="rId3"/>
  </sheets>
  <definedNames/>
  <calcPr fullCalcOnLoad="1"/>
</workbook>
</file>

<file path=xl/sharedStrings.xml><?xml version="1.0" encoding="utf-8"?>
<sst xmlns="http://schemas.openxmlformats.org/spreadsheetml/2006/main" count="57" uniqueCount="18">
  <si>
    <t>n</t>
  </si>
  <si>
    <t>sx</t>
  </si>
  <si>
    <t>c</t>
  </si>
  <si>
    <t>df</t>
  </si>
  <si>
    <t>E</t>
  </si>
  <si>
    <t>low</t>
  </si>
  <si>
    <t>high</t>
  </si>
  <si>
    <r>
      <t>t</t>
    </r>
    <r>
      <rPr>
        <b/>
        <vertAlign val="subscript"/>
        <sz val="10"/>
        <rFont val="Arial"/>
        <family val="2"/>
      </rPr>
      <t>c</t>
    </r>
  </si>
  <si>
    <t>sample mean</t>
  </si>
  <si>
    <t>Population mean</t>
  </si>
  <si>
    <t>Confidence interval</t>
  </si>
  <si>
    <t>Hypothesis test</t>
  </si>
  <si>
    <t>alpha</t>
  </si>
  <si>
    <t>t</t>
  </si>
  <si>
    <t>Status</t>
  </si>
  <si>
    <t>p</t>
  </si>
  <si>
    <r>
      <t>H</t>
    </r>
    <r>
      <rPr>
        <b/>
        <vertAlign val="subscript"/>
        <sz val="10"/>
        <rFont val="Tahoma"/>
        <family val="2"/>
      </rPr>
      <t>0</t>
    </r>
    <r>
      <rPr>
        <b/>
        <sz val="10"/>
        <rFont val="Tahoma"/>
        <family val="2"/>
      </rPr>
      <t>: µ =</t>
    </r>
  </si>
  <si>
    <r>
      <t>H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>: µ ≠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</si>
</sst>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Tahoma"/>
      <family val="2"/>
    </font>
    <font>
      <b/>
      <vertAlign val="sub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3" sqref="D3"/>
    </sheetView>
  </sheetViews>
  <sheetFormatPr defaultColWidth="9.140625" defaultRowHeight="12.75"/>
  <cols>
    <col min="1" max="1" width="16.421875" style="0" bestFit="1" customWidth="1"/>
    <col min="3" max="3" width="7.8515625" style="0" bestFit="1" customWidth="1"/>
    <col min="4" max="4" width="12.140625" style="0" bestFit="1" customWidth="1"/>
  </cols>
  <sheetData>
    <row r="1" spans="1:4" ht="12.75">
      <c r="A1" s="1" t="s">
        <v>10</v>
      </c>
      <c r="B1" s="2"/>
      <c r="C1" s="3" t="s">
        <v>11</v>
      </c>
      <c r="D1" s="2"/>
    </row>
    <row r="2" spans="1:4" ht="14.25">
      <c r="A2" s="4" t="s">
        <v>9</v>
      </c>
      <c r="B2">
        <v>17.7</v>
      </c>
      <c r="C2" s="6" t="s">
        <v>16</v>
      </c>
      <c r="D2">
        <f>B2</f>
        <v>17.7</v>
      </c>
    </row>
    <row r="3" spans="1:4" ht="14.25">
      <c r="A3" s="5" t="s">
        <v>0</v>
      </c>
      <c r="B3">
        <v>18</v>
      </c>
      <c r="C3" s="6" t="s">
        <v>17</v>
      </c>
      <c r="D3">
        <f>B2</f>
        <v>17.7</v>
      </c>
    </row>
    <row r="4" spans="1:3" ht="12.75">
      <c r="A4" s="5" t="s">
        <v>8</v>
      </c>
      <c r="B4">
        <v>20.46</v>
      </c>
      <c r="C4" s="7"/>
    </row>
    <row r="5" spans="1:3" ht="12.75">
      <c r="A5" s="5" t="s">
        <v>1</v>
      </c>
      <c r="B5">
        <v>9.21</v>
      </c>
      <c r="C5" s="7"/>
    </row>
    <row r="6" spans="1:4" ht="12.75">
      <c r="A6" s="5" t="s">
        <v>2</v>
      </c>
      <c r="B6">
        <v>0.95</v>
      </c>
      <c r="C6" s="6" t="s">
        <v>12</v>
      </c>
      <c r="D6">
        <f>1-B6</f>
        <v>0.050000000000000044</v>
      </c>
    </row>
    <row r="7" spans="1:3" ht="12.75">
      <c r="A7" s="5" t="s">
        <v>3</v>
      </c>
      <c r="B7">
        <f>B3-1</f>
        <v>17</v>
      </c>
      <c r="C7" s="7"/>
    </row>
    <row r="8" spans="1:4" ht="14.25">
      <c r="A8" s="5" t="s">
        <v>7</v>
      </c>
      <c r="B8" s="9">
        <f>TINV(1-B6,B7)</f>
        <v>2.1098185243317857</v>
      </c>
      <c r="C8" s="8" t="s">
        <v>7</v>
      </c>
      <c r="D8" s="9">
        <f>TINV(D6,B7)</f>
        <v>2.1098185243317857</v>
      </c>
    </row>
    <row r="9" spans="1:4" ht="12.75">
      <c r="A9" s="5" t="s">
        <v>4</v>
      </c>
      <c r="B9" s="9">
        <f>B8*B5/SQRT(B3)</f>
        <v>4.5800316458779635</v>
      </c>
      <c r="C9" s="6" t="s">
        <v>13</v>
      </c>
      <c r="D9" s="9">
        <f>(B4-B2)/(B5/SQRT(B3))</f>
        <v>1.2714102384852586</v>
      </c>
    </row>
    <row r="10" spans="1:4" ht="12.75">
      <c r="A10" s="5" t="s">
        <v>5</v>
      </c>
      <c r="B10" s="9">
        <f>B4-B9</f>
        <v>15.879968354122038</v>
      </c>
      <c r="C10" s="6" t="s">
        <v>14</v>
      </c>
      <c r="D10" t="str">
        <f>IF(D9&gt;D8,"t &gt; tc: sig","t &lt; tc: not sig")</f>
        <v>t &lt; tc: not sig</v>
      </c>
    </row>
    <row r="11" spans="1:4" ht="12.75">
      <c r="A11" s="5" t="s">
        <v>6</v>
      </c>
      <c r="B11" s="9">
        <f>B4+B9</f>
        <v>25.040031645877963</v>
      </c>
      <c r="C11" s="6" t="s">
        <v>15</v>
      </c>
      <c r="D11" s="10">
        <f>TDIST(D9,B7,2)</f>
        <v>0.22070334463518415</v>
      </c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"/>
    </sheetView>
  </sheetViews>
  <sheetFormatPr defaultColWidth="9.140625" defaultRowHeight="12.75"/>
  <cols>
    <col min="1" max="1" width="16.421875" style="0" bestFit="1" customWidth="1"/>
    <col min="2" max="2" width="9.8515625" style="0" customWidth="1"/>
    <col min="3" max="3" width="7.8515625" style="0" bestFit="1" customWidth="1"/>
    <col min="4" max="4" width="12.140625" style="0" bestFit="1" customWidth="1"/>
  </cols>
  <sheetData>
    <row r="1" spans="1:4" ht="12.75">
      <c r="A1" s="1" t="s">
        <v>10</v>
      </c>
      <c r="B1" s="2"/>
      <c r="C1" s="3" t="s">
        <v>11</v>
      </c>
      <c r="D1" s="2"/>
    </row>
    <row r="2" spans="1:4" ht="14.25">
      <c r="A2" s="4" t="s">
        <v>9</v>
      </c>
      <c r="B2">
        <v>17.7</v>
      </c>
      <c r="C2" s="6" t="s">
        <v>16</v>
      </c>
      <c r="D2">
        <f>B2</f>
        <v>17.7</v>
      </c>
    </row>
    <row r="3" spans="1:4" ht="14.25">
      <c r="A3" s="5" t="s">
        <v>0</v>
      </c>
      <c r="B3">
        <v>18</v>
      </c>
      <c r="C3" s="6" t="s">
        <v>17</v>
      </c>
      <c r="D3">
        <f>B2</f>
        <v>17.7</v>
      </c>
    </row>
    <row r="4" spans="1:3" ht="12.75">
      <c r="A4" s="5" t="s">
        <v>8</v>
      </c>
      <c r="B4">
        <v>20.46</v>
      </c>
      <c r="C4" s="7"/>
    </row>
    <row r="5" spans="1:3" ht="12.75">
      <c r="A5" s="5" t="s">
        <v>1</v>
      </c>
      <c r="B5">
        <v>9.21</v>
      </c>
      <c r="C5" s="7"/>
    </row>
    <row r="6" spans="1:4" ht="12.75">
      <c r="A6" s="5" t="s">
        <v>2</v>
      </c>
      <c r="B6">
        <v>0.95</v>
      </c>
      <c r="C6" s="6" t="s">
        <v>12</v>
      </c>
      <c r="D6">
        <f>1-B6</f>
        <v>0.050000000000000044</v>
      </c>
    </row>
    <row r="7" spans="1:3" ht="12.75">
      <c r="A7" s="5" t="s">
        <v>3</v>
      </c>
      <c r="B7">
        <f>B3-1</f>
        <v>17</v>
      </c>
      <c r="C7" s="7"/>
    </row>
    <row r="8" spans="1:4" ht="14.25">
      <c r="A8" s="5" t="s">
        <v>7</v>
      </c>
      <c r="B8" s="9">
        <f>TINV(1-B6,B7)</f>
        <v>2.1098185243317857</v>
      </c>
      <c r="C8" s="8" t="s">
        <v>7</v>
      </c>
      <c r="D8" s="9">
        <f>TINV(D6,B7)</f>
        <v>2.1098185243317857</v>
      </c>
    </row>
    <row r="9" spans="1:4" ht="12.75">
      <c r="A9" s="5" t="s">
        <v>4</v>
      </c>
      <c r="B9" s="9">
        <f>B8*B5/SQRT(B3)</f>
        <v>4.5800316458779635</v>
      </c>
      <c r="C9" s="6" t="s">
        <v>13</v>
      </c>
      <c r="D9" s="9">
        <f>(B4-B2)/(B5/SQRT(B3))</f>
        <v>1.2714102384852586</v>
      </c>
    </row>
    <row r="10" spans="1:4" ht="12.75">
      <c r="A10" s="5" t="s">
        <v>5</v>
      </c>
      <c r="B10" s="9">
        <f>B4-B9</f>
        <v>15.879968354122038</v>
      </c>
      <c r="C10" s="6" t="s">
        <v>14</v>
      </c>
      <c r="D10" t="str">
        <f>IF(D9&gt;D8,"t &gt; tc: sig","t &lt; tc: not sig")</f>
        <v>t &lt; tc: not sig</v>
      </c>
    </row>
    <row r="11" spans="1:4" ht="12.75">
      <c r="A11" s="5" t="s">
        <v>6</v>
      </c>
      <c r="B11" s="9">
        <f>B4+B9</f>
        <v>25.040031645877963</v>
      </c>
      <c r="C11" s="6" t="s">
        <v>15</v>
      </c>
      <c r="D11" s="9">
        <f>TDIST(D9,B7,2)</f>
        <v>0.22070334463518415</v>
      </c>
    </row>
  </sheetData>
  <mergeCells count="2">
    <mergeCell ref="A1:B1"/>
    <mergeCell ref="C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29" sqref="E29"/>
    </sheetView>
  </sheetViews>
  <sheetFormatPr defaultColWidth="9.140625" defaultRowHeight="12.75"/>
  <cols>
    <col min="1" max="1" width="16.421875" style="0" bestFit="1" customWidth="1"/>
    <col min="2" max="2" width="6.00390625" style="0" bestFit="1" customWidth="1"/>
    <col min="3" max="3" width="7.8515625" style="0" bestFit="1" customWidth="1"/>
    <col min="4" max="4" width="12.140625" style="0" bestFit="1" customWidth="1"/>
  </cols>
  <sheetData>
    <row r="1" spans="1:4" ht="12.75">
      <c r="A1" s="1" t="s">
        <v>10</v>
      </c>
      <c r="B1" s="2"/>
      <c r="C1" s="3" t="s">
        <v>11</v>
      </c>
      <c r="D1" s="2"/>
    </row>
    <row r="2" spans="1:4" ht="14.25">
      <c r="A2" s="4" t="s">
        <v>9</v>
      </c>
      <c r="B2">
        <v>17.7</v>
      </c>
      <c r="C2" s="6" t="s">
        <v>16</v>
      </c>
      <c r="D2">
        <f>B2</f>
        <v>17.7</v>
      </c>
    </row>
    <row r="3" spans="1:4" ht="14.25">
      <c r="A3" s="5" t="s">
        <v>0</v>
      </c>
      <c r="B3">
        <v>18</v>
      </c>
      <c r="C3" s="6" t="s">
        <v>17</v>
      </c>
      <c r="D3">
        <f>B2</f>
        <v>17.7</v>
      </c>
    </row>
    <row r="4" spans="1:3" ht="12.75">
      <c r="A4" s="5" t="s">
        <v>8</v>
      </c>
      <c r="B4">
        <v>20.46</v>
      </c>
      <c r="C4" s="7"/>
    </row>
    <row r="5" spans="1:3" ht="12.75">
      <c r="A5" s="5" t="s">
        <v>1</v>
      </c>
      <c r="B5">
        <v>9.21</v>
      </c>
      <c r="C5" s="7"/>
    </row>
    <row r="6" spans="1:4" ht="12.75">
      <c r="A6" s="5" t="s">
        <v>2</v>
      </c>
      <c r="B6">
        <v>0.95</v>
      </c>
      <c r="C6" s="6" t="s">
        <v>12</v>
      </c>
      <c r="D6">
        <f>1-B6</f>
        <v>0.050000000000000044</v>
      </c>
    </row>
    <row r="7" spans="1:3" ht="12.75">
      <c r="A7" s="5" t="s">
        <v>3</v>
      </c>
      <c r="B7">
        <f>B3-1</f>
        <v>17</v>
      </c>
      <c r="C7" s="7"/>
    </row>
    <row r="8" spans="1:4" ht="14.25">
      <c r="A8" s="5" t="s">
        <v>7</v>
      </c>
      <c r="B8" s="9">
        <f>TINV(1-B6,B7)</f>
        <v>2.1098185243317857</v>
      </c>
      <c r="C8" s="8" t="s">
        <v>7</v>
      </c>
      <c r="D8" s="9">
        <f>TINV(D6,B7)</f>
        <v>2.1098185243317857</v>
      </c>
    </row>
    <row r="9" spans="1:4" ht="12.75">
      <c r="A9" s="5" t="s">
        <v>4</v>
      </c>
      <c r="B9" s="9">
        <f>B8*B5/SQRT(B3)</f>
        <v>4.5800316458779635</v>
      </c>
      <c r="C9" s="6" t="s">
        <v>13</v>
      </c>
      <c r="D9" s="9">
        <f>(B4-B2)/(B5/SQRT(B3))</f>
        <v>1.2714102384852586</v>
      </c>
    </row>
    <row r="10" spans="1:4" ht="12.75">
      <c r="A10" s="5" t="s">
        <v>5</v>
      </c>
      <c r="B10" s="9">
        <f>B4-B9</f>
        <v>15.879968354122038</v>
      </c>
      <c r="C10" s="6" t="s">
        <v>14</v>
      </c>
      <c r="D10" t="str">
        <f>IF(D9&gt;D8,"t &gt; tc: sig","t &lt; tc: not sig")</f>
        <v>t &lt; tc: not sig</v>
      </c>
    </row>
    <row r="11" spans="1:4" ht="12.75">
      <c r="A11" s="5" t="s">
        <v>6</v>
      </c>
      <c r="B11" s="9">
        <f>B4+B9</f>
        <v>25.040031645877963</v>
      </c>
      <c r="C11" s="6" t="s">
        <v>15</v>
      </c>
      <c r="D11" s="9">
        <f>TDIST(D9,B7,2)</f>
        <v>0.22070334463518415</v>
      </c>
    </row>
  </sheetData>
  <mergeCells count="2">
    <mergeCell ref="A1:B1"/>
    <mergeCell ref="C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dcterms:created xsi:type="dcterms:W3CDTF">2005-04-11T01:22:41Z</dcterms:created>
  <dcterms:modified xsi:type="dcterms:W3CDTF">2005-04-11T02:05:09Z</dcterms:modified>
  <cp:category/>
  <cp:version/>
  <cp:contentType/>
  <cp:contentStatus/>
</cp:coreProperties>
</file>