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<sst xmlns="http://schemas.openxmlformats.org/spreadsheetml/2006/main" count="35" uniqueCount="35">
  <si>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MS 150 Statistics 4.4 linear regression review</t>
  </si>
  <si>
    <t>Malware 2005 - 2006 Month</t>
  </si>
  <si>
    <t>Month num (x)</t>
  </si>
  <si>
    <t>Threats in 100,000s (y)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</si>
  <si>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</si>
  <si>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</si>
  <si>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</si>
  <si>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</si>
  <si>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</si>
  <si>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</si>
  <si>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</si>
  <si>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</si>
  <si>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</si>
  <si>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</si>
  <si>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</si>
  <si>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</si>
  <si>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   1. __________ Find the mode of the threats column.</t>
  </si>
  <si>
    <t xml:space="preserve">   2. __________ Find the median of the threats column.</t>
  </si>
  <si>
    <t xml:space="preserve">   3. __________ Find the mean of the threats column.</t>
  </si>
  <si>
    <t xml:space="preserve">   4. __________ Find the standard deviation of the threats column.</t>
  </si>
  <si>
    <t xml:space="preserve">   5. ______________ Use the computer to plot the data. Does the relationship appear to be linear (roughly a straight line) or non-linear (curved)?</t>
  </si>
  <si>
    <t xml:space="preserve">   6. ______________ Determine the slope of the linear regression for the data.</t>
  </si>
  <si>
    <t xml:space="preserve">   7. ______________ Determine the y-intercept of the linear regression for the data.</t>
  </si>
  <si>
    <t xml:space="preserve">   8. ______________ Determine the correlation coefficient r.</t>
  </si>
  <si>
    <t>positive</t>
  </si>
  <si>
    <t xml:space="preserve">   9. ______________ Is the correlation positive or negative?</t>
  </si>
  <si>
    <t>strong</t>
  </si>
  <si>
    <t xml:space="preserve">  10. ______________ Is the correlation none, weak, moderate, strong, or perfect?</t>
  </si>
  <si>
    <t xml:space="preserve">  11. ______________ Determine the coefficient of determination.</t>
  </si>
  <si>
    <t xml:space="preserve">  12. ______________ What percent in the variation in month number "explains" the variation in the grayware threats?</t>
  </si>
  <si>
    <t xml:space="preserve">  13. ______________ Given that the trend has held to date, use the slope and intercept above to calculate the predicted grayware threat in September 2007 (for the month number use 22).</t>
  </si>
  <si>
    <t xml:space="preserve">  14. ______________ Presume that the trend will continue. Use the slope and intercept to calculate the the month number in which the threats will be 20.</t>
  </si>
  <si>
    <t xml:space="preserve">  15. ______________ Toughie: What month name and year does the above month number correspond?</t>
  </si>
  <si>
    <t>Data based on the white paper The trend of threats today: 2006 Annual Threat Roundup and 2007 Forecast ©2007 by Trend Micro Incorporated.</t>
  </si>
  <si>
    <t>Statistics • Lee Ling • COMFSM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</si>
</sst>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%"/>
    <numFmt numFmtId="167" formatCode="MM/DD/YY"/>
  </numFmts>
  <fonts count="4">
    <font>
      <sz val="10"/>
      <name val="Arial"/>
      <family val="2"/>
    </font>
    <font>
      <sz val="5.2"/>
      <name val="Arial"/>
      <family val="5"/>
    </font>
    <font>
      <sz val="6"/>
      <name val="Arial"/>
      <family val="5"/>
    </font>
    <font>
      <sz val="11.2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0" i="0" u="none" baseline="0"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Sheet1!$B$3:$B$14</c:f>
              <c:numCache/>
            </c:numRef>
          </c:xVal>
          <c:yVal>
            <c:numRef>
              <c:f>Sheet1!$C$3:$C$14</c:f>
              <c:numCache/>
            </c:numRef>
          </c:yVal>
          <c:smooth val="0"/>
        </c:ser>
        <c:axId val="35191096"/>
        <c:axId val="48284409"/>
      </c:scatterChart>
      <c:valAx>
        <c:axId val="351910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284409"/>
        <c:crosses val="autoZero"/>
        <c:crossBetween val="midCat"/>
        <c:dispUnits/>
      </c:val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95250</xdr:rowOff>
    </xdr:from>
    <xdr:to>
      <xdr:col>8</xdr:col>
      <xdr:colOff>647700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2676525" y="419100"/>
        <a:ext cx="4219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24">
      <selection activeCell="A31" sqref="A31"/>
    </sheetView>
  </sheetViews>
  <sheetFormatPr defaultColWidth="12.57421875" defaultRowHeight="12.75"/>
  <cols>
    <col min="1" max="16384" width="11.7109375" style="0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t="s">
        <v>4</v>
      </c>
      <c r="B3">
        <v>1</v>
      </c>
      <c r="C3">
        <v>10</v>
      </c>
    </row>
    <row r="4" spans="1:3" ht="12.75">
      <c r="A4" t="s">
        <v>5</v>
      </c>
      <c r="B4">
        <v>2</v>
      </c>
      <c r="C4">
        <v>7.5</v>
      </c>
    </row>
    <row r="5" spans="1:3" ht="12.75">
      <c r="A5" t="s">
        <v>6</v>
      </c>
      <c r="B5">
        <v>3</v>
      </c>
      <c r="C5">
        <v>9</v>
      </c>
    </row>
    <row r="6" spans="1:3" ht="12.75">
      <c r="A6" t="s">
        <v>7</v>
      </c>
      <c r="B6">
        <v>4</v>
      </c>
      <c r="C6">
        <v>10</v>
      </c>
    </row>
    <row r="7" spans="1:3" ht="12.75">
      <c r="A7" t="s">
        <v>8</v>
      </c>
      <c r="B7">
        <v>5</v>
      </c>
      <c r="C7">
        <v>17.5</v>
      </c>
    </row>
    <row r="8" spans="1:3" ht="12.75">
      <c r="A8" t="s">
        <v>9</v>
      </c>
      <c r="B8">
        <v>6</v>
      </c>
      <c r="C8">
        <v>12.5</v>
      </c>
    </row>
    <row r="9" spans="1:3" ht="12.75">
      <c r="A9" t="s">
        <v>10</v>
      </c>
      <c r="B9">
        <v>7</v>
      </c>
      <c r="C9">
        <v>17</v>
      </c>
    </row>
    <row r="10" spans="1:3" ht="12.75">
      <c r="A10" t="s">
        <v>11</v>
      </c>
      <c r="B10">
        <v>8</v>
      </c>
      <c r="C10">
        <v>15.1</v>
      </c>
    </row>
    <row r="11" spans="1:3" ht="12.75">
      <c r="A11" t="s">
        <v>12</v>
      </c>
      <c r="B11">
        <v>9</v>
      </c>
      <c r="C11">
        <v>17</v>
      </c>
    </row>
    <row r="12" spans="1:3" ht="12.75">
      <c r="A12" t="s">
        <v>13</v>
      </c>
      <c r="B12">
        <v>10</v>
      </c>
      <c r="C12">
        <v>16</v>
      </c>
    </row>
    <row r="13" spans="1:3" ht="12.75">
      <c r="A13" t="s">
        <v>14</v>
      </c>
      <c r="B13">
        <v>11</v>
      </c>
      <c r="C13">
        <v>15.1</v>
      </c>
    </row>
    <row r="14" spans="1:3" ht="12.75">
      <c r="A14" t="s">
        <v>15</v>
      </c>
      <c r="B14">
        <v>12</v>
      </c>
      <c r="C14">
        <v>16.9</v>
      </c>
    </row>
    <row r="17" spans="1:2" ht="12.75">
      <c r="A17" s="1">
        <f>MODE(C3:C14)</f>
        <v>10</v>
      </c>
      <c r="B17" t="s">
        <v>16</v>
      </c>
    </row>
    <row r="18" spans="1:2" ht="12.75">
      <c r="A18" s="1">
        <f>MEDIAN(C3:C14)</f>
        <v>15.1</v>
      </c>
      <c r="B18" t="s">
        <v>17</v>
      </c>
    </row>
    <row r="19" spans="1:2" ht="12.75">
      <c r="A19" s="1">
        <f>AVERAGE(C3:C14)</f>
        <v>13.633333333333333</v>
      </c>
      <c r="B19" t="s">
        <v>18</v>
      </c>
    </row>
    <row r="20" spans="1:2" ht="12.75">
      <c r="A20" s="1">
        <f>STDEV(C3:C14)</f>
        <v>3.6302600290871556</v>
      </c>
      <c r="B20" t="s">
        <v>19</v>
      </c>
    </row>
    <row r="21" ht="12.75">
      <c r="B21" t="s">
        <v>20</v>
      </c>
    </row>
    <row r="22" spans="1:2" ht="12.75">
      <c r="A22" s="1">
        <f>SLOPE(C3:C14,B3:B14)</f>
        <v>0.7888111888111901</v>
      </c>
      <c r="B22" t="s">
        <v>21</v>
      </c>
    </row>
    <row r="23" spans="1:2" ht="12.75">
      <c r="A23" s="1">
        <f>INTERCEPT(C3:C14,B3:B14)</f>
        <v>8.506060606060597</v>
      </c>
      <c r="B23" t="s">
        <v>22</v>
      </c>
    </row>
    <row r="24" spans="1:2" ht="12.75">
      <c r="A24" s="1">
        <f>CORREL(C3:C14,B3:B14)</f>
        <v>0.7834422782749279</v>
      </c>
      <c r="B24" t="s">
        <v>23</v>
      </c>
    </row>
    <row r="25" spans="1:2" ht="12.75">
      <c r="A25" t="s">
        <v>24</v>
      </c>
      <c r="B25" t="s">
        <v>25</v>
      </c>
    </row>
    <row r="26" spans="1:2" ht="12.75">
      <c r="A26" t="s">
        <v>26</v>
      </c>
      <c r="B26" t="s">
        <v>27</v>
      </c>
    </row>
    <row r="27" spans="1:2" ht="12.75">
      <c r="A27" s="1">
        <f>A24^2</f>
        <v>0.6137818033886094</v>
      </c>
      <c r="B27" t="s">
        <v>28</v>
      </c>
    </row>
    <row r="28" spans="1:2" ht="12.75">
      <c r="A28" s="2">
        <f>A27</f>
        <v>0.6137818033886094</v>
      </c>
      <c r="B28" t="s">
        <v>29</v>
      </c>
    </row>
    <row r="29" spans="1:2" ht="12.75">
      <c r="A29" s="1">
        <f>A22*22+A23</f>
        <v>25.859906759906778</v>
      </c>
      <c r="B29" t="s">
        <v>30</v>
      </c>
    </row>
    <row r="30" spans="1:2" ht="12.75">
      <c r="A30" s="1">
        <f>(20-A23)/A22</f>
        <v>14.571217494089822</v>
      </c>
      <c r="B30" t="s">
        <v>31</v>
      </c>
    </row>
    <row r="31" spans="1:2" ht="12.75">
      <c r="A31" s="3">
        <v>39120</v>
      </c>
      <c r="B31" t="s">
        <v>32</v>
      </c>
    </row>
    <row r="33" ht="12.75">
      <c r="B33" t="s">
        <v>33</v>
      </c>
    </row>
    <row r="35" ht="12.75">
      <c r="B35" t="s">
        <v>34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1601-01-01T13:00:00Z</cp:lastPrinted>
  <dcterms:created xsi:type="dcterms:W3CDTF">2007-09-18T21:32:22Z</dcterms:created>
  <dcterms:modified xsi:type="dcterms:W3CDTF">1601-01-01T13:00:00Z</dcterms:modified>
  <cp:category/>
  <cp:version/>
  <cp:contentType/>
  <cp:contentStatus/>
  <cp:revision>1</cp:revision>
</cp:coreProperties>
</file>